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firstSheet="4" activeTab="6"/>
  </bookViews>
  <sheets>
    <sheet name="一般公共预算收入表" sheetId="7" r:id="rId1"/>
    <sheet name="一般公共预算支出表" sheetId="2" r:id="rId2"/>
    <sheet name="一般公共预算本级支出表（功能分类）" sheetId="3" r:id="rId3"/>
    <sheet name="一般公共预算基本支出情况表(经济分类）" sheetId="15" r:id="rId4"/>
    <sheet name="一般公共预算税收返还和转移支付表(分项目）" sheetId="5" r:id="rId5"/>
    <sheet name="一般公共预算税收返还和转移支付表(分地区）" sheetId="8" r:id="rId6"/>
    <sheet name="政府一般性债务限额和余额情况表" sheetId="6" r:id="rId7"/>
  </sheets>
  <externalReferences>
    <externalReference r:id="rId9"/>
  </externalReferences>
  <definedNames>
    <definedName name="_xlnm._FilterDatabase" localSheetId="2" hidden="1">'一般公共预算本级支出表（功能分类）'!$A$5:$G$251</definedName>
    <definedName name="Sheet1">#REF!</definedName>
  </definedNames>
  <calcPr calcId="144525"/>
</workbook>
</file>

<file path=xl/sharedStrings.xml><?xml version="1.0" encoding="utf-8"?>
<sst xmlns="http://schemas.openxmlformats.org/spreadsheetml/2006/main" count="692" uniqueCount="643">
  <si>
    <t>2026年全县一般公共预算收入表</t>
  </si>
  <si>
    <t>单位：万元</t>
  </si>
  <si>
    <t>项      目</t>
  </si>
  <si>
    <t>预算数</t>
  </si>
  <si>
    <t>一、税收收入</t>
  </si>
  <si>
    <t xml:space="preserve"> 1、增值税</t>
  </si>
  <si>
    <t xml:space="preserve"> 2、企业所得税</t>
  </si>
  <si>
    <t xml:space="preserve"> 3、个人所得税</t>
  </si>
  <si>
    <t xml:space="preserve"> 4、资源税</t>
  </si>
  <si>
    <t xml:space="preserve"> 5、城市维护建设税</t>
  </si>
  <si>
    <t xml:space="preserve"> 6、房产税</t>
  </si>
  <si>
    <t xml:space="preserve"> 7、印花税</t>
  </si>
  <si>
    <t xml:space="preserve"> 8、城镇土地使用税</t>
  </si>
  <si>
    <t xml:space="preserve"> 9、土地增值税</t>
  </si>
  <si>
    <t xml:space="preserve"> 10、车船税</t>
  </si>
  <si>
    <t xml:space="preserve"> 11、耕地占用税</t>
  </si>
  <si>
    <t xml:space="preserve"> 12、契税</t>
  </si>
  <si>
    <t xml:space="preserve"> 13、环境保护税</t>
  </si>
  <si>
    <t>二、非税收入</t>
  </si>
  <si>
    <t>1.专项收入</t>
  </si>
  <si>
    <t>2.行政事业性收费收入</t>
  </si>
  <si>
    <t>3.国有资本经营和国有资源（资产）有偿使用收入</t>
  </si>
  <si>
    <t>4.罚没等其他非税收入</t>
  </si>
  <si>
    <t>县级一般预算收入小计</t>
  </si>
  <si>
    <t>上划省级收入小计</t>
  </si>
  <si>
    <t>上划中央增值税</t>
  </si>
  <si>
    <t>上划中央消费税</t>
  </si>
  <si>
    <t>上划中央所得税</t>
  </si>
  <si>
    <t>上划中央营业税</t>
  </si>
  <si>
    <t>上划中央收入小计</t>
  </si>
  <si>
    <t>一般公共预算收入合计</t>
  </si>
  <si>
    <t>2026年华容县一般公共预算支出表</t>
  </si>
  <si>
    <t>项  目</t>
  </si>
  <si>
    <t>2026年预算数</t>
  </si>
  <si>
    <t>合计</t>
  </si>
  <si>
    <t>县本级预算安排</t>
  </si>
  <si>
    <t>上级提前下达转移支付</t>
  </si>
  <si>
    <t>合 计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</si>
  <si>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</si>
  <si>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</si>
  <si>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</si>
  <si>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</si>
  <si>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</si>
  <si>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</si>
  <si>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</si>
  <si>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</si>
  <si>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</si>
  <si>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</si>
  <si>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</si>
  <si>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</si>
  <si>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</si>
  <si>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</si>
  <si>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</si>
  <si>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</si>
  <si>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十七、自然资源海洋气象等支出</t>
  </si>
  <si>
    <t>十八、住房保障支出</t>
  </si>
  <si>
    <t>十九、粮油物资储备支出</t>
  </si>
  <si>
    <t>二十、灾害防治及应急管理支出</t>
  </si>
  <si>
    <t>二十一、预备费</t>
  </si>
  <si>
    <t>二十二、其他支出</t>
  </si>
  <si>
    <t>二十三、债务付息支出</t>
  </si>
  <si>
    <t>二十四、上解支出</t>
  </si>
  <si>
    <t>华容县2026年一般公共预算本级支出</t>
  </si>
  <si>
    <t>科目编码</t>
  </si>
  <si>
    <t>项目</t>
  </si>
  <si>
    <t>2026年综合计划</t>
  </si>
  <si>
    <t>一般公共预算支出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</si>
  <si>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</si>
  <si>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</si>
  <si>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</si>
  <si>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</si>
  <si>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</si>
  <si>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</si>
  <si>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20102</t>
  </si>
  <si>
    <t xml:space="preserve">  政协事务</t>
  </si>
  <si>
    <t>2010201</t>
  </si>
  <si>
    <t>20103</t>
  </si>
  <si>
    <t xml:space="preserve">  政府办公厅（室）及相关机构事务</t>
  </si>
  <si>
    <t>2010301</t>
  </si>
  <si>
    <t>2010306</t>
  </si>
  <si>
    <t xml:space="preserve">    政务公开审批</t>
  </si>
  <si>
    <t xml:space="preserve">    信访事务</t>
  </si>
  <si>
    <t>20104</t>
  </si>
  <si>
    <t xml:space="preserve">  发展与改革事务</t>
  </si>
  <si>
    <t>2010401</t>
  </si>
  <si>
    <t>20105</t>
  </si>
  <si>
    <t xml:space="preserve">  统计信息事务</t>
  </si>
  <si>
    <t>2010501</t>
  </si>
  <si>
    <t>20106</t>
  </si>
  <si>
    <t xml:space="preserve">  财政事务</t>
  </si>
  <si>
    <t>2010601</t>
  </si>
  <si>
    <t>20108</t>
  </si>
  <si>
    <t xml:space="preserve">  审计事务</t>
  </si>
  <si>
    <t>2010801</t>
  </si>
  <si>
    <t>20111</t>
  </si>
  <si>
    <t xml:space="preserve">  纪检监察事务</t>
  </si>
  <si>
    <t>2011101</t>
  </si>
  <si>
    <t>20113</t>
  </si>
  <si>
    <t xml:space="preserve">  商贸事务</t>
  </si>
  <si>
    <t>2011301</t>
  </si>
  <si>
    <t>2011308</t>
  </si>
  <si>
    <t xml:space="preserve">    招商引资</t>
  </si>
  <si>
    <t>20128</t>
  </si>
  <si>
    <t xml:space="preserve">  民主党派及工商联事务</t>
  </si>
  <si>
    <t>2012801</t>
  </si>
  <si>
    <t>2012802</t>
  </si>
  <si>
    <t xml:space="preserve">    一般行政管理事务</t>
  </si>
  <si>
    <t>20129</t>
  </si>
  <si>
    <t xml:space="preserve">  群众团体事务</t>
  </si>
  <si>
    <t>2012901</t>
  </si>
  <si>
    <t>20131</t>
  </si>
  <si>
    <t xml:space="preserve">  党委办公厅(室)及相关机构事务</t>
  </si>
  <si>
    <t>2013101</t>
  </si>
  <si>
    <t>2013102</t>
  </si>
  <si>
    <t>20132</t>
  </si>
  <si>
    <t xml:space="preserve">  组织事务</t>
  </si>
  <si>
    <t>2013201</t>
  </si>
  <si>
    <t>20133</t>
  </si>
  <si>
    <t xml:space="preserve">  宣传事务</t>
  </si>
  <si>
    <t>2013301</t>
  </si>
  <si>
    <t>20134</t>
  </si>
  <si>
    <t xml:space="preserve">  统战事务</t>
  </si>
  <si>
    <t>2013401</t>
  </si>
  <si>
    <t>20138</t>
  </si>
  <si>
    <t xml:space="preserve">  市场监督管理事务</t>
  </si>
  <si>
    <t>2013801</t>
  </si>
  <si>
    <t>社会工作事务</t>
  </si>
  <si>
    <t>社工部</t>
  </si>
  <si>
    <t>20199</t>
  </si>
  <si>
    <t xml:space="preserve">  其他一般公共服务支出</t>
  </si>
  <si>
    <t xml:space="preserve">    其他一般公共服务支出</t>
  </si>
  <si>
    <t>203</t>
  </si>
  <si>
    <t>国防支出</t>
  </si>
  <si>
    <t>20306</t>
  </si>
  <si>
    <t xml:space="preserve">  国防动员</t>
  </si>
  <si>
    <t xml:space="preserve">    其他国防动员支出</t>
  </si>
  <si>
    <t>204</t>
  </si>
  <si>
    <t>公共安全支出</t>
  </si>
  <si>
    <t>20401</t>
  </si>
  <si>
    <t xml:space="preserve">  武装警察部队</t>
  </si>
  <si>
    <t>2040101</t>
  </si>
  <si>
    <t xml:space="preserve">    武装警察部队</t>
  </si>
  <si>
    <t>20402</t>
  </si>
  <si>
    <t xml:space="preserve">  公安</t>
  </si>
  <si>
    <t>2040201</t>
  </si>
  <si>
    <t>2040202</t>
  </si>
  <si>
    <t>2040299</t>
  </si>
  <si>
    <t xml:space="preserve">    其他公安支出</t>
  </si>
  <si>
    <t>20406</t>
  </si>
  <si>
    <t xml:space="preserve">  司法</t>
  </si>
  <si>
    <t>2040601</t>
  </si>
  <si>
    <t>2040602</t>
  </si>
  <si>
    <t>20499</t>
  </si>
  <si>
    <t xml:space="preserve">  其他公共安全支出</t>
  </si>
  <si>
    <t xml:space="preserve">    其他公共安全支出</t>
  </si>
  <si>
    <t>205</t>
  </si>
  <si>
    <t>教育支出</t>
  </si>
  <si>
    <t>20501</t>
  </si>
  <si>
    <t xml:space="preserve">  教育管理事务</t>
  </si>
  <si>
    <t>2050101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</si>
  <si>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</si>
  <si>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</si>
  <si>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</si>
  <si>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</si>
  <si>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</si>
  <si>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</si>
  <si>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2050203</t>
  </si>
  <si>
    <t xml:space="preserve">    初中教育</t>
  </si>
  <si>
    <t>2050204</t>
  </si>
  <si>
    <t xml:space="preserve">    高中教育</t>
  </si>
  <si>
    <t>2050299</t>
  </si>
  <si>
    <t xml:space="preserve">    其他普通教育支出</t>
  </si>
  <si>
    <t>20503</t>
  </si>
  <si>
    <t xml:space="preserve">  职业教育</t>
  </si>
  <si>
    <t>2050302</t>
  </si>
  <si>
    <t xml:space="preserve">    中等职业教育</t>
  </si>
  <si>
    <t>20504</t>
  </si>
  <si>
    <t xml:space="preserve">  成人教育</t>
  </si>
  <si>
    <t xml:space="preserve">    成人广播电视教育</t>
  </si>
  <si>
    <t>20507</t>
  </si>
  <si>
    <t xml:space="preserve">  特殊教育</t>
  </si>
  <si>
    <t>2050701</t>
  </si>
  <si>
    <t xml:space="preserve">    特殊学校教育</t>
  </si>
  <si>
    <t>2050799</t>
  </si>
  <si>
    <t xml:space="preserve">    其他特殊教育支出</t>
  </si>
  <si>
    <t>20508</t>
  </si>
  <si>
    <t xml:space="preserve">  进修及培训</t>
  </si>
  <si>
    <t>2050802</t>
  </si>
  <si>
    <t xml:space="preserve">    干部教育</t>
  </si>
  <si>
    <t>20509</t>
  </si>
  <si>
    <t xml:space="preserve">  教育费附加安排的支出</t>
  </si>
  <si>
    <t>2050999</t>
  </si>
  <si>
    <t xml:space="preserve">    其他教育费附加安排的支出</t>
  </si>
  <si>
    <t>20599</t>
  </si>
  <si>
    <t xml:space="preserve">  其他教育支出</t>
  </si>
  <si>
    <t>2059999</t>
  </si>
  <si>
    <t xml:space="preserve">    其他教育支出</t>
  </si>
  <si>
    <t>206</t>
  </si>
  <si>
    <t>科学技术支出</t>
  </si>
  <si>
    <t>20601</t>
  </si>
  <si>
    <t xml:space="preserve">  科学技术管理事务</t>
  </si>
  <si>
    <t>2060101</t>
  </si>
  <si>
    <t>20607</t>
  </si>
  <si>
    <t xml:space="preserve">  科学技术普及</t>
  </si>
  <si>
    <t>2060701</t>
  </si>
  <si>
    <t xml:space="preserve">    机构运行</t>
  </si>
  <si>
    <t>20699</t>
  </si>
  <si>
    <t xml:space="preserve">  其他科学技术支出</t>
  </si>
  <si>
    <t>2069999</t>
  </si>
  <si>
    <t xml:space="preserve">    其他科学技术支出</t>
  </si>
  <si>
    <t>207</t>
  </si>
  <si>
    <t>文化旅游体育与传媒支出</t>
  </si>
  <si>
    <t>20701</t>
  </si>
  <si>
    <t xml:space="preserve">  文化和旅游</t>
  </si>
  <si>
    <t>2070101</t>
  </si>
  <si>
    <t>2070112</t>
  </si>
  <si>
    <t xml:space="preserve">    文化和旅游市场管理</t>
  </si>
  <si>
    <t>20702</t>
  </si>
  <si>
    <t xml:space="preserve">  文物</t>
  </si>
  <si>
    <t>2070205</t>
  </si>
  <si>
    <t xml:space="preserve">    博物馆</t>
  </si>
  <si>
    <t>20708</t>
  </si>
  <si>
    <t xml:space="preserve">  广播电视</t>
  </si>
  <si>
    <t>2070801</t>
  </si>
  <si>
    <t>20799</t>
  </si>
  <si>
    <t xml:space="preserve">  其他文化旅游体育与传媒支出</t>
  </si>
  <si>
    <t>2079999</t>
  </si>
  <si>
    <t xml:space="preserve">    其他文化旅游体育与传媒支出</t>
  </si>
  <si>
    <t>208</t>
  </si>
  <si>
    <t>社会保障和就业支出</t>
  </si>
  <si>
    <t>20801</t>
  </si>
  <si>
    <t xml:space="preserve">  人力资源和社会保障管理事务</t>
  </si>
  <si>
    <t>2080101</t>
  </si>
  <si>
    <t>2080106</t>
  </si>
  <si>
    <t>就业管理事务</t>
  </si>
  <si>
    <t>2080107</t>
  </si>
  <si>
    <t>社会保险业务管理事务</t>
  </si>
  <si>
    <t>2080112</t>
  </si>
  <si>
    <t xml:space="preserve">    劳动人事争议调解仲裁</t>
  </si>
  <si>
    <t>20802</t>
  </si>
  <si>
    <t xml:space="preserve">  民政管理事务</t>
  </si>
  <si>
    <t>2080201</t>
  </si>
  <si>
    <t>2080202</t>
  </si>
  <si>
    <t>2080299</t>
  </si>
  <si>
    <t xml:space="preserve">    其他民政管理事务支出</t>
  </si>
  <si>
    <t>20805</t>
  </si>
  <si>
    <t xml:space="preserve">  行政事业单位养老支出</t>
  </si>
  <si>
    <t>2080507</t>
  </si>
  <si>
    <t>对机关事业单位基本养老保险基金的补助</t>
  </si>
  <si>
    <t>20807</t>
  </si>
  <si>
    <t xml:space="preserve">  就业补助</t>
  </si>
  <si>
    <t>2080705</t>
  </si>
  <si>
    <t xml:space="preserve">    公益性岗位补贴</t>
  </si>
  <si>
    <t xml:space="preserve">    就业见习补贴</t>
  </si>
  <si>
    <t>20808</t>
  </si>
  <si>
    <t xml:space="preserve">  抚恤</t>
  </si>
  <si>
    <t>2080805</t>
  </si>
  <si>
    <t xml:space="preserve">    义务兵优待</t>
  </si>
  <si>
    <t>2080899</t>
  </si>
  <si>
    <t xml:space="preserve">    其他优抚支出</t>
  </si>
  <si>
    <t>20809</t>
  </si>
  <si>
    <t xml:space="preserve">  退役安置</t>
  </si>
  <si>
    <t>2080999</t>
  </si>
  <si>
    <t>其他退役安置支出</t>
  </si>
  <si>
    <t>20810</t>
  </si>
  <si>
    <t xml:space="preserve">  社会福利</t>
  </si>
  <si>
    <t>2081099</t>
  </si>
  <si>
    <t xml:space="preserve">    其他社会福利支出</t>
  </si>
  <si>
    <t>20811</t>
  </si>
  <si>
    <t xml:space="preserve">  残疾人事业</t>
  </si>
  <si>
    <t>2081101</t>
  </si>
  <si>
    <t>2081104</t>
  </si>
  <si>
    <t xml:space="preserve">    残疾人康复</t>
  </si>
  <si>
    <t>2081107</t>
  </si>
  <si>
    <t xml:space="preserve">    残疾人生活和护理补贴</t>
  </si>
  <si>
    <t>20819</t>
  </si>
  <si>
    <t xml:space="preserve">  最低生活保障</t>
  </si>
  <si>
    <t>2081901</t>
  </si>
  <si>
    <t xml:space="preserve">    城市最低生活保障金支出</t>
  </si>
  <si>
    <t>2081902</t>
  </si>
  <si>
    <t xml:space="preserve">    农村最低生活保障金支出</t>
  </si>
  <si>
    <t>20820</t>
  </si>
  <si>
    <t xml:space="preserve">  临时救助</t>
  </si>
  <si>
    <t>2082001</t>
  </si>
  <si>
    <t>临时救助支出</t>
  </si>
  <si>
    <t>2082002</t>
  </si>
  <si>
    <t>流浪乞讨人员救助支出</t>
  </si>
  <si>
    <t>20821</t>
  </si>
  <si>
    <t xml:space="preserve">  特困人员救助供养</t>
  </si>
  <si>
    <t>2082102</t>
  </si>
  <si>
    <t xml:space="preserve">    农村特困人员救助供养支出</t>
  </si>
  <si>
    <t>20826</t>
  </si>
  <si>
    <t xml:space="preserve">  财政对基本养老保险基金的补助</t>
  </si>
  <si>
    <t>2082601</t>
  </si>
  <si>
    <t xml:space="preserve">    财政对企业职工基本养老保险基金的补助</t>
  </si>
  <si>
    <t>2082602</t>
  </si>
  <si>
    <t xml:space="preserve">    财政对城乡居民基本养老保险基金的补助</t>
  </si>
  <si>
    <t>20828</t>
  </si>
  <si>
    <t xml:space="preserve">  退役军人管理事务</t>
  </si>
  <si>
    <t>2082801</t>
  </si>
  <si>
    <t>20899</t>
  </si>
  <si>
    <t xml:space="preserve">  其他社会保障和就业支出</t>
  </si>
  <si>
    <t xml:space="preserve">    其他社会保障和就业支出</t>
  </si>
  <si>
    <t>210</t>
  </si>
  <si>
    <t>卫生健康支出</t>
  </si>
  <si>
    <t>21001</t>
  </si>
  <si>
    <t xml:space="preserve">  卫生健康管理事务</t>
  </si>
  <si>
    <t>2100101</t>
  </si>
  <si>
    <t>21003</t>
  </si>
  <si>
    <t xml:space="preserve">  基层医疗卫生机构</t>
  </si>
  <si>
    <t>2100302</t>
  </si>
  <si>
    <t xml:space="preserve">    乡镇卫生院</t>
  </si>
  <si>
    <t>21004</t>
  </si>
  <si>
    <t xml:space="preserve">  公共卫生</t>
  </si>
  <si>
    <t>2100401</t>
  </si>
  <si>
    <t xml:space="preserve">    疾病预防控制机构</t>
  </si>
  <si>
    <t>2100403</t>
  </si>
  <si>
    <t xml:space="preserve">    妇幼保健机构</t>
  </si>
  <si>
    <t>2100408</t>
  </si>
  <si>
    <t xml:space="preserve">    基本公共卫生服务</t>
  </si>
  <si>
    <t>2100499</t>
  </si>
  <si>
    <t xml:space="preserve">    其他公共卫生支出</t>
  </si>
  <si>
    <t>21007</t>
  </si>
  <si>
    <t xml:space="preserve">  计划生育事务</t>
  </si>
  <si>
    <t>2100799</t>
  </si>
  <si>
    <t xml:space="preserve">    其他计划生育事务支出</t>
  </si>
  <si>
    <t>21012</t>
  </si>
  <si>
    <t xml:space="preserve">  财政对基本医疗保险基金的补助</t>
  </si>
  <si>
    <t>2101202</t>
  </si>
  <si>
    <t xml:space="preserve">    财政对城乡居民基本医疗保险基金的补助</t>
  </si>
  <si>
    <t>21013</t>
  </si>
  <si>
    <t xml:space="preserve">  医疗救助</t>
  </si>
  <si>
    <t>2101301</t>
  </si>
  <si>
    <t xml:space="preserve">    城乡医疗救助</t>
  </si>
  <si>
    <t>21015</t>
  </si>
  <si>
    <t xml:space="preserve">  医疗保障管理事务</t>
  </si>
  <si>
    <t>2101501</t>
  </si>
  <si>
    <t>211</t>
  </si>
  <si>
    <t>节能环保支出</t>
  </si>
  <si>
    <t>21104</t>
  </si>
  <si>
    <t xml:space="preserve">  自然生态保护</t>
  </si>
  <si>
    <t>2110402</t>
  </si>
  <si>
    <t xml:space="preserve">    农村环境保护</t>
  </si>
  <si>
    <t>21199</t>
  </si>
  <si>
    <t xml:space="preserve">  其他节能环保支出</t>
  </si>
  <si>
    <t xml:space="preserve">    其他节能环保支出</t>
  </si>
  <si>
    <t>212</t>
  </si>
  <si>
    <t>城乡社区支出</t>
  </si>
  <si>
    <t>21201</t>
  </si>
  <si>
    <t xml:space="preserve">  城乡社区管理事务</t>
  </si>
  <si>
    <t>2120101</t>
  </si>
  <si>
    <t>2120103</t>
  </si>
  <si>
    <t xml:space="preserve">    机关服务</t>
  </si>
  <si>
    <t>2120104</t>
  </si>
  <si>
    <t xml:space="preserve">    城管执法</t>
  </si>
  <si>
    <t>2120199</t>
  </si>
  <si>
    <t>其他城乡社区管理事务支出</t>
  </si>
  <si>
    <t>21203</t>
  </si>
  <si>
    <t xml:space="preserve">  城乡社区公共设施</t>
  </si>
  <si>
    <t>2120399</t>
  </si>
  <si>
    <t xml:space="preserve">    其他城乡社区公共设施支出</t>
  </si>
  <si>
    <t>21299</t>
  </si>
  <si>
    <t xml:space="preserve">  其他城乡社区支出</t>
  </si>
  <si>
    <t>2129999</t>
  </si>
  <si>
    <t xml:space="preserve">    其他城乡社区支出</t>
  </si>
  <si>
    <t>213</t>
  </si>
  <si>
    <t>农林水支出</t>
  </si>
  <si>
    <t>21301</t>
  </si>
  <si>
    <t xml:space="preserve">  农业农村</t>
  </si>
  <si>
    <t>2130101</t>
  </si>
  <si>
    <t>2130110</t>
  </si>
  <si>
    <t xml:space="preserve">    执法监管</t>
  </si>
  <si>
    <t>2130122</t>
  </si>
  <si>
    <t xml:space="preserve">    农业生产发展</t>
  </si>
  <si>
    <t>21302</t>
  </si>
  <si>
    <t xml:space="preserve">  林业和草原</t>
  </si>
  <si>
    <t>2130201</t>
  </si>
  <si>
    <t>2130204</t>
  </si>
  <si>
    <t xml:space="preserve">    事业机构</t>
  </si>
  <si>
    <t>2130212</t>
  </si>
  <si>
    <t xml:space="preserve">    湿地保护</t>
  </si>
  <si>
    <t>2130299</t>
  </si>
  <si>
    <t xml:space="preserve">    其他林业和草原支出</t>
  </si>
  <si>
    <t>21303</t>
  </si>
  <si>
    <t xml:space="preserve">  水利</t>
  </si>
  <si>
    <t>2130301</t>
  </si>
  <si>
    <t>2130314</t>
  </si>
  <si>
    <t xml:space="preserve">    防汛</t>
  </si>
  <si>
    <t xml:space="preserve">    其他水利支出</t>
  </si>
  <si>
    <t>21305</t>
  </si>
  <si>
    <t>巩固脱贫攻坚成果衔接乡村振兴</t>
  </si>
  <si>
    <t>2130599</t>
  </si>
  <si>
    <t xml:space="preserve">    其他巩固脱贫攻坚成果衔接乡村振兴支出</t>
  </si>
  <si>
    <t>21307</t>
  </si>
  <si>
    <t xml:space="preserve">  农村综合改革</t>
  </si>
  <si>
    <t>2130701</t>
  </si>
  <si>
    <t xml:space="preserve">    对村级公益事业建设的补助</t>
  </si>
  <si>
    <t>2130705</t>
  </si>
  <si>
    <t xml:space="preserve">    对村民委员会和村党支部的补助</t>
  </si>
  <si>
    <t>2130799</t>
  </si>
  <si>
    <t xml:space="preserve">    其他农村综合改革支出</t>
  </si>
  <si>
    <t>21308</t>
  </si>
  <si>
    <t xml:space="preserve">  普惠金融发展支出</t>
  </si>
  <si>
    <t>2130803</t>
  </si>
  <si>
    <t xml:space="preserve">    农业保险保费补贴</t>
  </si>
  <si>
    <t>21399</t>
  </si>
  <si>
    <t xml:space="preserve">  其他农林水支出</t>
  </si>
  <si>
    <t>2139999</t>
  </si>
  <si>
    <t xml:space="preserve">    其他农林水支出</t>
  </si>
  <si>
    <t>214</t>
  </si>
  <si>
    <t>交通运输支出</t>
  </si>
  <si>
    <t>21401</t>
  </si>
  <si>
    <t xml:space="preserve">  公路水路运输</t>
  </si>
  <si>
    <t>2140101</t>
  </si>
  <si>
    <t>2140106</t>
  </si>
  <si>
    <t xml:space="preserve">    公路养护</t>
  </si>
  <si>
    <t>2140199</t>
  </si>
  <si>
    <t xml:space="preserve">    其他公路水路运输支出</t>
  </si>
  <si>
    <t>其他交通运输支出</t>
  </si>
  <si>
    <t xml:space="preserve">    公共交通运营补助</t>
  </si>
  <si>
    <t>215</t>
  </si>
  <si>
    <t>资源勘探工业信息等支出</t>
  </si>
  <si>
    <t>21505</t>
  </si>
  <si>
    <t xml:space="preserve">  工业和信息产业监管</t>
  </si>
  <si>
    <t>2150501</t>
  </si>
  <si>
    <t>21599</t>
  </si>
  <si>
    <t xml:space="preserve">  其他资源勘探工业信息等支出</t>
  </si>
  <si>
    <t>2159999</t>
  </si>
  <si>
    <t>其他资源勘探工业信息等支出</t>
  </si>
  <si>
    <t>216</t>
  </si>
  <si>
    <t>商业服务业等支出</t>
  </si>
  <si>
    <t>21602</t>
  </si>
  <si>
    <t xml:space="preserve">  商业流通事务</t>
  </si>
  <si>
    <t>2160201</t>
  </si>
  <si>
    <t>21699</t>
  </si>
  <si>
    <t xml:space="preserve">  其他商业服务业等支出</t>
  </si>
  <si>
    <t>2169999</t>
  </si>
  <si>
    <t>其他商业服务业等支出</t>
  </si>
  <si>
    <t>217</t>
  </si>
  <si>
    <t>金融支出</t>
  </si>
  <si>
    <t>21799</t>
  </si>
  <si>
    <t xml:space="preserve">  其他金融支出</t>
  </si>
  <si>
    <t>其他金融支出</t>
  </si>
  <si>
    <t>220</t>
  </si>
  <si>
    <t>自然资源海洋气象等支出</t>
  </si>
  <si>
    <t>22001</t>
  </si>
  <si>
    <t xml:space="preserve">  自然资源事务</t>
  </si>
  <si>
    <t>2200101</t>
  </si>
  <si>
    <t xml:space="preserve">  气象事务</t>
  </si>
  <si>
    <t>一般行政管理事务（气象事务）</t>
  </si>
  <si>
    <t>22099</t>
  </si>
  <si>
    <t xml:space="preserve">  其他自然资源海洋气象等支出</t>
  </si>
  <si>
    <t>2209901</t>
  </si>
  <si>
    <t>其他自然资源海洋气象等支出</t>
  </si>
  <si>
    <t>221</t>
  </si>
  <si>
    <t>住房保障支出</t>
  </si>
  <si>
    <t>22101</t>
  </si>
  <si>
    <t xml:space="preserve">  保障性安居工程支出</t>
  </si>
  <si>
    <t>2210199</t>
  </si>
  <si>
    <t xml:space="preserve">    其他保障性安居工程支出</t>
  </si>
  <si>
    <t>2210202</t>
  </si>
  <si>
    <t>提租补贴</t>
  </si>
  <si>
    <t>222</t>
  </si>
  <si>
    <t>粮油物资储备支出</t>
  </si>
  <si>
    <t>22201</t>
  </si>
  <si>
    <t xml:space="preserve">  粮油物资事务</t>
  </si>
  <si>
    <t>2220199</t>
  </si>
  <si>
    <t xml:space="preserve">    其他粮油物资事务支出</t>
  </si>
  <si>
    <t>224</t>
  </si>
  <si>
    <t>灾害防治及应急管理支出</t>
  </si>
  <si>
    <t>22401</t>
  </si>
  <si>
    <t xml:space="preserve">  应急管理事物</t>
  </si>
  <si>
    <t>2240101</t>
  </si>
  <si>
    <t xml:space="preserve">    其他应急管理支出</t>
  </si>
  <si>
    <t>22402</t>
  </si>
  <si>
    <t xml:space="preserve">  消防救援事务</t>
  </si>
  <si>
    <t xml:space="preserve">    其他消防事务支出</t>
  </si>
  <si>
    <t>22499</t>
  </si>
  <si>
    <t xml:space="preserve">  其他灾害防治及应急管理支出</t>
  </si>
  <si>
    <t xml:space="preserve">    其他上级灾害防治及应急管理支出</t>
  </si>
  <si>
    <t>227</t>
  </si>
  <si>
    <t>预备费</t>
  </si>
  <si>
    <t>229</t>
  </si>
  <si>
    <t>其他支出</t>
  </si>
  <si>
    <t>22999</t>
  </si>
  <si>
    <t xml:space="preserve">  其他支出</t>
  </si>
  <si>
    <t xml:space="preserve">    其他支出</t>
  </si>
  <si>
    <t>230</t>
  </si>
  <si>
    <t>转移性支出</t>
  </si>
  <si>
    <t>23006</t>
  </si>
  <si>
    <t xml:space="preserve">  上解支出</t>
  </si>
  <si>
    <t>2300602</t>
  </si>
  <si>
    <t xml:space="preserve">    专项上解支出</t>
  </si>
  <si>
    <t>232</t>
  </si>
  <si>
    <t>债务付息支出</t>
  </si>
  <si>
    <t>23203</t>
  </si>
  <si>
    <t xml:space="preserve">  地方政府一般债务付息支出</t>
  </si>
  <si>
    <t>2320301</t>
  </si>
  <si>
    <t xml:space="preserve">    地方政府一般债券付息支出</t>
  </si>
  <si>
    <t>华容县2026年一般公共预算基本支出情况表</t>
  </si>
  <si>
    <t>金额单位：万元</t>
  </si>
  <si>
    <t>部门预算支出经济分类科目</t>
  </si>
  <si>
    <t>本年一般公共预算基本支出</t>
  </si>
  <si>
    <t>科目名称</t>
  </si>
  <si>
    <t>人员经费</t>
  </si>
  <si>
    <t>公用经费</t>
  </si>
  <si>
    <t>303</t>
  </si>
  <si>
    <t>对个人和家庭的补助</t>
  </si>
  <si>
    <t>30399</t>
  </si>
  <si>
    <t>其他对个人和家庭的补助</t>
  </si>
  <si>
    <t>30309</t>
  </si>
  <si>
    <t>奖励金</t>
  </si>
  <si>
    <t>30304</t>
  </si>
  <si>
    <t>抚恤金</t>
  </si>
  <si>
    <t>301</t>
  </si>
  <si>
    <t>工资福利支出</t>
  </si>
  <si>
    <t>30102</t>
  </si>
  <si>
    <t>津贴补贴</t>
  </si>
  <si>
    <t>30103</t>
  </si>
  <si>
    <t>奖金</t>
  </si>
  <si>
    <t>30101</t>
  </si>
  <si>
    <t>基本工资</t>
  </si>
  <si>
    <t>30107</t>
  </si>
  <si>
    <t>绩效工资</t>
  </si>
  <si>
    <t>30199</t>
  </si>
  <si>
    <t>其他工资福利支出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</si>
  <si>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</si>
  <si>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</si>
  <si>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</si>
  <si>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</si>
  <si>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</si>
  <si>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</si>
  <si>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30113</t>
  </si>
  <si>
    <t>住房公积金</t>
  </si>
  <si>
    <t>302</t>
  </si>
  <si>
    <t>商品和服务支出</t>
  </si>
  <si>
    <t>30202</t>
  </si>
  <si>
    <t>印刷费</t>
  </si>
  <si>
    <t>30205</t>
  </si>
  <si>
    <t>水费</t>
  </si>
  <si>
    <t>30213</t>
  </si>
  <si>
    <t>维修（护）费</t>
  </si>
  <si>
    <t>30206</t>
  </si>
  <si>
    <t>电费</t>
  </si>
  <si>
    <t>30215</t>
  </si>
  <si>
    <t>会议费</t>
  </si>
  <si>
    <t>30228</t>
  </si>
  <si>
    <t>工会经费</t>
  </si>
  <si>
    <t>30211</t>
  </si>
  <si>
    <t>差旅费</t>
  </si>
  <si>
    <t>30226</t>
  </si>
  <si>
    <t>劳务费</t>
  </si>
  <si>
    <t>30201</t>
  </si>
  <si>
    <t>办公费</t>
  </si>
  <si>
    <t>30216</t>
  </si>
  <si>
    <t>培训费</t>
  </si>
  <si>
    <t>30299</t>
  </si>
  <si>
    <t>其他商品和服务支出</t>
  </si>
  <si>
    <t>30217</t>
  </si>
  <si>
    <t>公务接待费</t>
  </si>
  <si>
    <t>30239</t>
  </si>
  <si>
    <t>其他交通费用</t>
  </si>
  <si>
    <t>30208</t>
  </si>
  <si>
    <t>取暖费</t>
  </si>
  <si>
    <t>30209</t>
  </si>
  <si>
    <t>物业管理费</t>
  </si>
  <si>
    <t>30207</t>
  </si>
  <si>
    <t>邮电费</t>
  </si>
  <si>
    <t>30204</t>
  </si>
  <si>
    <t>手续费</t>
  </si>
  <si>
    <t>30214</t>
  </si>
  <si>
    <t>租赁费</t>
  </si>
  <si>
    <t>30227</t>
  </si>
  <si>
    <t>委托业务费</t>
  </si>
  <si>
    <t>30231</t>
  </si>
  <si>
    <t>公务用车运行维护费</t>
  </si>
  <si>
    <t>30218</t>
  </si>
  <si>
    <t>专用材料费</t>
  </si>
  <si>
    <t>30224</t>
  </si>
  <si>
    <t>被装购置费</t>
  </si>
  <si>
    <t>30240</t>
  </si>
  <si>
    <t>税金及附加费用</t>
  </si>
  <si>
    <t>30225</t>
  </si>
  <si>
    <t>专用燃料费</t>
  </si>
  <si>
    <t>合  计</t>
  </si>
  <si>
    <t>2026年华容县税收返还和转移支付方案</t>
  </si>
  <si>
    <t>2026年预计数</t>
  </si>
  <si>
    <t>一、返还性收入</t>
  </si>
  <si>
    <t xml:space="preserve">    增值税税收返还收入</t>
  </si>
  <si>
    <t xml:space="preserve">    消费税税收返还收入</t>
  </si>
  <si>
    <t xml:space="preserve">    所得税基数返还收入</t>
  </si>
  <si>
    <t xml:space="preserve">    成品油价格和税费改革税收返还收入</t>
  </si>
  <si>
    <t xml:space="preserve">    其他税收返还收入</t>
  </si>
  <si>
    <t>二、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</si>
  <si>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</si>
  <si>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</si>
  <si>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</si>
  <si>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</si>
  <si>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</si>
  <si>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</si>
  <si>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成品油税费改革转移支付补助收入</t>
  </si>
  <si>
    <t xml:space="preserve">    基层公检法司转移支付收入</t>
  </si>
  <si>
    <t xml:space="preserve">    城乡义务教育转移支付收入</t>
  </si>
  <si>
    <t xml:space="preserve">    基本养老金转移支付收入</t>
  </si>
  <si>
    <t xml:space="preserve">    城乡居民医疗保险转移支付收入</t>
  </si>
  <si>
    <t xml:space="preserve">    农村综合改革转移支付收入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</si>
  <si>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</si>
  <si>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</si>
  <si>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</si>
  <si>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</si>
  <si>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</si>
  <si>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边疆地区转移支付收入</t>
  </si>
  <si>
    <t xml:space="preserve">    贫困地区转移支付收入</t>
  </si>
  <si>
    <t xml:space="preserve">    其他一般性转移支付收入</t>
  </si>
  <si>
    <t>三、专项转移支付收入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</si>
  <si>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</si>
  <si>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</si>
  <si>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</si>
  <si>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</si>
  <si>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</si>
  <si>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</si>
  <si>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</si>
  <si>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</si>
  <si>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</si>
  <si>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</si>
  <si>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</si>
  <si>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</si>
  <si>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</si>
  <si>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</si>
  <si>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</si>
  <si>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</si>
  <si>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</si>
  <si>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</si>
  <si>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</si>
  <si>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>2026年华容县对一般公共预算转移支付
分县市区预算表(无项目明细）</t>
  </si>
  <si>
    <t>县市区</t>
  </si>
  <si>
    <t>转移支付</t>
  </si>
  <si>
    <t>备注：因到县区一级，转移支付分地区无内容</t>
  </si>
  <si>
    <t>华容县政府一般债务限额和余额情况表</t>
  </si>
  <si>
    <t>单位:万元</t>
  </si>
  <si>
    <t>限额</t>
  </si>
  <si>
    <t>余额</t>
  </si>
  <si>
    <t xml:space="preserve"> 华容县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</si>
</sst>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20"/>
      <color indexed="8"/>
      <name val="方正小标宋简体"/>
      <charset val="134"/>
    </font>
    <font>
      <sz val="13"/>
      <color indexed="8"/>
      <name val="宋体"/>
      <charset val="134"/>
    </font>
    <font>
      <b/>
      <sz val="13"/>
      <color indexed="8"/>
      <name val="宋体"/>
      <charset val="134"/>
    </font>
    <font>
      <sz val="18"/>
      <name val="宋体"/>
      <charset val="134"/>
      <scheme val="minor"/>
    </font>
    <font>
      <sz val="20"/>
      <color rgb="FFFF0000"/>
      <name val="宋体"/>
      <charset val="134"/>
      <scheme val="minor"/>
    </font>
    <font>
      <b/>
      <sz val="12"/>
      <name val="宋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 tint="0.0499893185216834"/>
      <name val="宋体"/>
      <charset val="20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2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黑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sz val="12"/>
      <name val="Times New Roman"/>
      <charset val="0"/>
    </font>
    <font>
      <b/>
      <sz val="20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9" fillId="14" borderId="7" applyNumberFormat="0" applyAlignment="0" applyProtection="0">
      <alignment vertical="center"/>
    </xf>
    <xf numFmtId="0" fontId="40" fillId="14" borderId="3" applyNumberFormat="0" applyAlignment="0" applyProtection="0">
      <alignment vertical="center"/>
    </xf>
    <xf numFmtId="0" fontId="41" fillId="15" borderId="8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0" fillId="0" borderId="0"/>
  </cellStyleXfs>
  <cellXfs count="75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 inden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4" fontId="16" fillId="3" borderId="2" xfId="0" applyNumberFormat="1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right" vertical="center" wrapText="1"/>
    </xf>
    <xf numFmtId="4" fontId="16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right" vertical="center" wrapText="1"/>
    </xf>
    <xf numFmtId="49" fontId="18" fillId="0" borderId="1" xfId="0" applyNumberFormat="1" applyFont="1" applyFill="1" applyBorder="1" applyAlignment="1">
      <alignment vertical="center" wrapText="1"/>
    </xf>
    <xf numFmtId="177" fontId="18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177" fontId="18" fillId="0" borderId="1" xfId="0" applyNumberFormat="1" applyFont="1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vertical="center" wrapText="1"/>
    </xf>
    <xf numFmtId="177" fontId="18" fillId="4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wrapText="1" inden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3.5决算总报表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6&#24180;&#24230;&#20840;&#21475;&#24452;&#39044;&#31639;&#34920;&#266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收支平衡表"/>
      <sheetName val="2、收入表（财政一般预算收入）"/>
      <sheetName val="2、收入表（财政预算收入分系统） "/>
      <sheetName val="3、转移支付表"/>
      <sheetName val="4、支出总表 "/>
      <sheetName val="5、支出明细表"/>
      <sheetName val="5一般公共预算支出明细"/>
      <sheetName val="6、政府性基金表"/>
      <sheetName val="7、社会保险表"/>
      <sheetName val="8、国有资本经营表 "/>
      <sheetName val="5、支出明细表（2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0"/>
  <sheetViews>
    <sheetView workbookViewId="0">
      <selection activeCell="B30" sqref="B30"/>
    </sheetView>
  </sheetViews>
  <sheetFormatPr defaultColWidth="9" defaultRowHeight="24" customHeight="1" outlineLevelCol="1"/>
  <cols>
    <col min="1" max="1" width="41.625" customWidth="1"/>
    <col min="2" max="2" width="46.875" customWidth="1"/>
  </cols>
  <sheetData>
    <row r="1" ht="31" customHeight="1" spans="1:2">
      <c r="A1" s="66" t="s">
        <v>0</v>
      </c>
      <c r="B1" s="66"/>
    </row>
    <row r="2" customHeight="1" spans="1:2">
      <c r="A2" s="67"/>
      <c r="B2" s="68" t="s">
        <v>1</v>
      </c>
    </row>
    <row r="3" customHeight="1" spans="1:2">
      <c r="A3" s="69" t="s">
        <v>2</v>
      </c>
      <c r="B3" s="69" t="s">
        <v>3</v>
      </c>
    </row>
    <row r="4" customHeight="1" spans="1:2">
      <c r="A4" s="70" t="s">
        <v>4</v>
      </c>
      <c r="B4" s="61">
        <f>SUM(B5:B17)</f>
        <v>68680</v>
      </c>
    </row>
    <row r="5" customHeight="1" spans="1:2">
      <c r="A5" s="71" t="s">
        <v>5</v>
      </c>
      <c r="B5" s="72">
        <v>23625</v>
      </c>
    </row>
    <row r="6" customHeight="1" spans="1:2">
      <c r="A6" s="71" t="s">
        <v>6</v>
      </c>
      <c r="B6" s="72">
        <v>7420</v>
      </c>
    </row>
    <row r="7" customHeight="1" spans="1:2">
      <c r="A7" s="71" t="s">
        <v>7</v>
      </c>
      <c r="B7" s="72">
        <v>1512</v>
      </c>
    </row>
    <row r="8" customHeight="1" spans="1:2">
      <c r="A8" s="71" t="s">
        <v>8</v>
      </c>
      <c r="B8" s="72">
        <v>132</v>
      </c>
    </row>
    <row r="9" customHeight="1" spans="1:2">
      <c r="A9" s="71" t="s">
        <v>9</v>
      </c>
      <c r="B9" s="72">
        <v>2000</v>
      </c>
    </row>
    <row r="10" customHeight="1" spans="1:2">
      <c r="A10" s="71" t="s">
        <v>10</v>
      </c>
      <c r="B10" s="72">
        <v>3000</v>
      </c>
    </row>
    <row r="11" customHeight="1" spans="1:2">
      <c r="A11" s="71" t="s">
        <v>11</v>
      </c>
      <c r="B11" s="72">
        <v>1100</v>
      </c>
    </row>
    <row r="12" customHeight="1" spans="1:2">
      <c r="A12" s="71" t="s">
        <v>12</v>
      </c>
      <c r="B12" s="72">
        <v>1400</v>
      </c>
    </row>
    <row r="13" customHeight="1" spans="1:2">
      <c r="A13" s="71" t="s">
        <v>13</v>
      </c>
      <c r="B13" s="72">
        <v>14000</v>
      </c>
    </row>
    <row r="14" customHeight="1" spans="1:2">
      <c r="A14" s="71" t="s">
        <v>14</v>
      </c>
      <c r="B14" s="72">
        <v>1000</v>
      </c>
    </row>
    <row r="15" customHeight="1" spans="1:2">
      <c r="A15" s="71" t="s">
        <v>15</v>
      </c>
      <c r="B15" s="72">
        <v>2323</v>
      </c>
    </row>
    <row r="16" customHeight="1" spans="1:2">
      <c r="A16" s="71" t="s">
        <v>16</v>
      </c>
      <c r="B16" s="72">
        <v>11000</v>
      </c>
    </row>
    <row r="17" customHeight="1" spans="1:2">
      <c r="A17" s="71" t="s">
        <v>17</v>
      </c>
      <c r="B17" s="72">
        <v>168</v>
      </c>
    </row>
    <row r="18" customHeight="1" spans="1:2">
      <c r="A18" s="70" t="s">
        <v>18</v>
      </c>
      <c r="B18" s="61">
        <f>SUM(B19:B22)</f>
        <v>33000</v>
      </c>
    </row>
    <row r="19" customHeight="1" spans="1:2">
      <c r="A19" s="73" t="s">
        <v>19</v>
      </c>
      <c r="B19" s="61">
        <v>4800</v>
      </c>
    </row>
    <row r="20" customHeight="1" spans="1:2">
      <c r="A20" s="73" t="s">
        <v>20</v>
      </c>
      <c r="B20" s="61">
        <v>3200</v>
      </c>
    </row>
    <row r="21" customHeight="1" spans="1:2">
      <c r="A21" s="74" t="s">
        <v>21</v>
      </c>
      <c r="B21" s="61">
        <v>7500</v>
      </c>
    </row>
    <row r="22" customHeight="1" spans="1:2">
      <c r="A22" s="73" t="s">
        <v>22</v>
      </c>
      <c r="B22" s="61">
        <v>17500</v>
      </c>
    </row>
    <row r="23" customHeight="1" spans="1:2">
      <c r="A23" s="70" t="s">
        <v>23</v>
      </c>
      <c r="B23" s="61">
        <f>B4+B18</f>
        <v>101680</v>
      </c>
    </row>
    <row r="24" customHeight="1" spans="1:2">
      <c r="A24" s="70" t="s">
        <v>24</v>
      </c>
      <c r="B24" s="61">
        <v>12419</v>
      </c>
    </row>
    <row r="25" customHeight="1" spans="1:2">
      <c r="A25" s="73" t="s">
        <v>25</v>
      </c>
      <c r="B25" s="61">
        <v>31500</v>
      </c>
    </row>
    <row r="26" customHeight="1" spans="1:2">
      <c r="A26" s="73" t="s">
        <v>26</v>
      </c>
      <c r="B26" s="61">
        <v>3761</v>
      </c>
    </row>
    <row r="27" customHeight="1" spans="1:2">
      <c r="A27" s="73" t="s">
        <v>27</v>
      </c>
      <c r="B27" s="61">
        <v>19140</v>
      </c>
    </row>
    <row r="28" customHeight="1" spans="1:2">
      <c r="A28" s="73" t="s">
        <v>28</v>
      </c>
      <c r="B28" s="61"/>
    </row>
    <row r="29" customHeight="1" spans="1:2">
      <c r="A29" s="70" t="s">
        <v>29</v>
      </c>
      <c r="B29" s="61">
        <f>B25+B26+B27</f>
        <v>54401</v>
      </c>
    </row>
    <row r="30" customHeight="1" spans="1:2">
      <c r="A30" s="70" t="s">
        <v>30</v>
      </c>
      <c r="B30" s="61">
        <f>B23+B24+B29</f>
        <v>168500</v>
      </c>
    </row>
  </sheetData>
  <mergeCells count="1">
    <mergeCell ref="A1:B1"/>
  </mergeCells>
  <conditionalFormatting sqref="A4:B9 A10:A21 A22:B30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showZeros="0" workbookViewId="0">
      <selection activeCell="C7" sqref="C7:D30"/>
    </sheetView>
  </sheetViews>
  <sheetFormatPr defaultColWidth="9" defaultRowHeight="18" customHeight="1" outlineLevelCol="3"/>
  <cols>
    <col min="1" max="1" width="35.625" customWidth="1"/>
    <col min="2" max="4" width="19" customWidth="1"/>
  </cols>
  <sheetData>
    <row r="1" ht="30" customHeight="1" spans="1:4">
      <c r="A1" s="53" t="s">
        <v>31</v>
      </c>
      <c r="B1" s="53"/>
      <c r="C1" s="53"/>
      <c r="D1" s="53"/>
    </row>
    <row r="2" customHeight="1" spans="1:4">
      <c r="A2" s="53"/>
      <c r="B2" s="53"/>
      <c r="C2" s="53"/>
      <c r="D2" s="53"/>
    </row>
    <row r="3" customHeight="1" spans="1:4">
      <c r="A3" s="54"/>
      <c r="B3" s="54"/>
      <c r="C3" s="54"/>
      <c r="D3" s="55" t="s">
        <v>1</v>
      </c>
    </row>
    <row r="4" customHeight="1" spans="1:4">
      <c r="A4" s="56" t="s">
        <v>32</v>
      </c>
      <c r="B4" s="57" t="s">
        <v>33</v>
      </c>
      <c r="C4" s="57"/>
      <c r="D4" s="57"/>
    </row>
    <row r="5" ht="41" customHeight="1" spans="1:4">
      <c r="A5" s="56"/>
      <c r="B5" s="57" t="s">
        <v>34</v>
      </c>
      <c r="C5" s="57" t="s">
        <v>35</v>
      </c>
      <c r="D5" s="57" t="s">
        <v>36</v>
      </c>
    </row>
    <row r="6" customHeight="1" spans="1:4">
      <c r="A6" s="58" t="s">
        <v>37</v>
      </c>
      <c r="B6" s="59">
        <f>C6+D6</f>
        <v>560000</v>
      </c>
      <c r="C6" s="59">
        <f>SUM(C7:C30)</f>
        <v>335459</v>
      </c>
      <c r="D6" s="59">
        <f>SUM(D7:D30)</f>
        <v>224541</v>
      </c>
    </row>
    <row r="7" customHeight="1" spans="1:4">
      <c r="A7" s="60" t="s">
        <v>38</v>
      </c>
      <c r="B7" s="61">
        <f>C7+D7</f>
        <v>78564.71</v>
      </c>
      <c r="C7" s="61">
        <v>53063.71</v>
      </c>
      <c r="D7" s="61">
        <v>25501</v>
      </c>
    </row>
    <row r="8" customHeight="1" spans="1:4">
      <c r="A8" s="60" t="s">
        <v>39</v>
      </c>
      <c r="B8" s="61">
        <f t="shared" ref="B8:B30" si="0">C8+D8</f>
        <v>0</v>
      </c>
      <c r="C8" s="61">
        <v>0</v>
      </c>
      <c r="D8" s="61"/>
    </row>
    <row r="9" customHeight="1" spans="1:4">
      <c r="A9" s="60" t="s">
        <v>40</v>
      </c>
      <c r="B9" s="61">
        <f t="shared" si="0"/>
        <v>230</v>
      </c>
      <c r="C9" s="61">
        <v>230</v>
      </c>
      <c r="D9" s="61"/>
    </row>
    <row r="10" customHeight="1" spans="1:4">
      <c r="A10" s="60" t="s">
        <v>41</v>
      </c>
      <c r="B10" s="61">
        <f t="shared" si="0"/>
        <v>15407.59</v>
      </c>
      <c r="C10" s="61">
        <v>9586.59</v>
      </c>
      <c r="D10" s="61">
        <v>5821</v>
      </c>
    </row>
    <row r="11" customHeight="1" spans="1:4">
      <c r="A11" s="62" t="s">
        <v>42</v>
      </c>
      <c r="B11" s="61">
        <f t="shared" si="0"/>
        <v>78848.09</v>
      </c>
      <c r="C11" s="61">
        <v>64499.09</v>
      </c>
      <c r="D11" s="61">
        <v>14349</v>
      </c>
    </row>
    <row r="12" customHeight="1" spans="1:4">
      <c r="A12" s="60" t="s">
        <v>43</v>
      </c>
      <c r="B12" s="61">
        <f t="shared" si="0"/>
        <v>3260.73</v>
      </c>
      <c r="C12" s="61">
        <v>405.73</v>
      </c>
      <c r="D12" s="61">
        <v>2855</v>
      </c>
    </row>
    <row r="13" customHeight="1" spans="1:4">
      <c r="A13" s="60" t="s">
        <v>44</v>
      </c>
      <c r="B13" s="61">
        <f t="shared" si="0"/>
        <v>2859.53</v>
      </c>
      <c r="C13" s="61">
        <v>2530.53</v>
      </c>
      <c r="D13" s="61">
        <v>329</v>
      </c>
    </row>
    <row r="14" customHeight="1" spans="1:4">
      <c r="A14" s="60" t="s">
        <v>45</v>
      </c>
      <c r="B14" s="61">
        <f t="shared" si="0"/>
        <v>111577.32</v>
      </c>
      <c r="C14" s="61">
        <v>55297.32</v>
      </c>
      <c r="D14" s="61">
        <v>56280</v>
      </c>
    </row>
    <row r="15" customHeight="1" spans="1:4">
      <c r="A15" s="60" t="s">
        <v>46</v>
      </c>
      <c r="B15" s="61">
        <f t="shared" si="0"/>
        <v>27809.6</v>
      </c>
      <c r="C15" s="61">
        <v>17918.6</v>
      </c>
      <c r="D15" s="61">
        <v>9891</v>
      </c>
    </row>
    <row r="16" customHeight="1" spans="1:4">
      <c r="A16" s="60" t="s">
        <v>47</v>
      </c>
      <c r="B16" s="61">
        <f t="shared" si="0"/>
        <v>3200</v>
      </c>
      <c r="C16" s="61">
        <v>0</v>
      </c>
      <c r="D16" s="61">
        <v>3200</v>
      </c>
    </row>
    <row r="17" customHeight="1" spans="1:4">
      <c r="A17" s="60" t="s">
        <v>48</v>
      </c>
      <c r="B17" s="61">
        <f t="shared" si="0"/>
        <v>13169.61</v>
      </c>
      <c r="C17" s="61">
        <v>11492.61</v>
      </c>
      <c r="D17" s="61">
        <v>1677</v>
      </c>
    </row>
    <row r="18" customHeight="1" spans="1:4">
      <c r="A18" s="60" t="s">
        <v>49</v>
      </c>
      <c r="B18" s="61">
        <f t="shared" si="0"/>
        <v>90710.87</v>
      </c>
      <c r="C18" s="61">
        <v>20915.87</v>
      </c>
      <c r="D18" s="61">
        <v>69795</v>
      </c>
    </row>
    <row r="19" customHeight="1" spans="1:4">
      <c r="A19" s="60" t="s">
        <v>50</v>
      </c>
      <c r="B19" s="61">
        <f t="shared" si="0"/>
        <v>10315.93</v>
      </c>
      <c r="C19" s="61">
        <v>4652.93</v>
      </c>
      <c r="D19" s="61">
        <v>5663</v>
      </c>
    </row>
    <row r="20" customHeight="1" spans="1:4">
      <c r="A20" s="60" t="s">
        <v>51</v>
      </c>
      <c r="B20" s="61">
        <f t="shared" si="0"/>
        <v>501.77</v>
      </c>
      <c r="C20" s="61">
        <v>446.77</v>
      </c>
      <c r="D20" s="61">
        <v>55</v>
      </c>
    </row>
    <row r="21" customHeight="1" spans="1:4">
      <c r="A21" s="60" t="s">
        <v>52</v>
      </c>
      <c r="B21" s="61">
        <f t="shared" si="0"/>
        <v>533.04</v>
      </c>
      <c r="C21" s="61">
        <v>353.04</v>
      </c>
      <c r="D21" s="61">
        <v>180</v>
      </c>
    </row>
    <row r="22" customHeight="1" spans="1:4">
      <c r="A22" s="60" t="s">
        <v>53</v>
      </c>
      <c r="B22" s="61">
        <f t="shared" si="0"/>
        <v>50</v>
      </c>
      <c r="C22" s="61">
        <v>0</v>
      </c>
      <c r="D22" s="61">
        <v>50</v>
      </c>
    </row>
    <row r="23" customHeight="1" spans="1:4">
      <c r="A23" s="60" t="s">
        <v>54</v>
      </c>
      <c r="B23" s="61">
        <f t="shared" si="0"/>
        <v>4262.07</v>
      </c>
      <c r="C23" s="61">
        <v>3907.07</v>
      </c>
      <c r="D23" s="61">
        <v>355</v>
      </c>
    </row>
    <row r="24" customHeight="1" spans="1:4">
      <c r="A24" s="60" t="s">
        <v>55</v>
      </c>
      <c r="B24" s="61">
        <f t="shared" si="0"/>
        <v>5340</v>
      </c>
      <c r="C24" s="61">
        <v>0</v>
      </c>
      <c r="D24" s="61">
        <v>5340</v>
      </c>
    </row>
    <row r="25" customHeight="1" spans="1:4">
      <c r="A25" s="60" t="s">
        <v>56</v>
      </c>
      <c r="B25" s="61">
        <f t="shared" si="0"/>
        <v>23</v>
      </c>
      <c r="C25" s="61">
        <v>0</v>
      </c>
      <c r="D25" s="61">
        <v>23</v>
      </c>
    </row>
    <row r="26" customHeight="1" spans="1:4">
      <c r="A26" s="60" t="s">
        <v>57</v>
      </c>
      <c r="B26" s="61">
        <f t="shared" si="0"/>
        <v>2087.07</v>
      </c>
      <c r="C26" s="61">
        <v>1502.07</v>
      </c>
      <c r="D26" s="61">
        <v>585</v>
      </c>
    </row>
    <row r="27" customHeight="1" spans="1:4">
      <c r="A27" s="60" t="s">
        <v>58</v>
      </c>
      <c r="B27" s="61">
        <f t="shared" si="0"/>
        <v>5600</v>
      </c>
      <c r="C27" s="61">
        <v>5600</v>
      </c>
      <c r="D27" s="61"/>
    </row>
    <row r="28" customHeight="1" spans="1:4">
      <c r="A28" s="60" t="s">
        <v>59</v>
      </c>
      <c r="B28" s="61">
        <f t="shared" si="0"/>
        <v>62065.07</v>
      </c>
      <c r="C28" s="61">
        <v>39473.07</v>
      </c>
      <c r="D28" s="61">
        <v>22592</v>
      </c>
    </row>
    <row r="29" customHeight="1" spans="1:4">
      <c r="A29" s="60" t="s">
        <v>60</v>
      </c>
      <c r="B29" s="61">
        <f t="shared" si="0"/>
        <v>23671</v>
      </c>
      <c r="C29" s="61">
        <v>23671</v>
      </c>
      <c r="D29" s="61"/>
    </row>
    <row r="30" customHeight="1" spans="1:4">
      <c r="A30" s="60" t="s">
        <v>61</v>
      </c>
      <c r="B30" s="61">
        <f t="shared" si="0"/>
        <v>19913</v>
      </c>
      <c r="C30" s="61">
        <v>19913</v>
      </c>
      <c r="D30" s="61"/>
    </row>
    <row r="31" customHeight="1" spans="1:2">
      <c r="A31" s="63"/>
      <c r="B31" s="64"/>
    </row>
    <row r="32" customHeight="1" spans="1:2">
      <c r="A32" s="65"/>
      <c r="B32" s="65"/>
    </row>
  </sheetData>
  <mergeCells count="4">
    <mergeCell ref="B4:D4"/>
    <mergeCell ref="A32:B32"/>
    <mergeCell ref="A4:A5"/>
    <mergeCell ref="A1:D2"/>
  </mergeCells>
  <conditionalFormatting sqref="A4:B6 A7:A29">
    <cfRule type="duplicateValues" dxfId="0" priority="2"/>
  </conditionalFormatting>
  <conditionalFormatting sqref="B7 B10:B3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1"/>
  <sheetViews>
    <sheetView showZeros="0" workbookViewId="0">
      <selection activeCell="C12" sqref="C12:C14"/>
    </sheetView>
  </sheetViews>
  <sheetFormatPr defaultColWidth="9" defaultRowHeight="22" customHeight="1" outlineLevelCol="2"/>
  <cols>
    <col min="1" max="1" width="12.125" customWidth="1"/>
    <col min="2" max="2" width="27.875" style="33" customWidth="1"/>
    <col min="3" max="3" width="26.625" style="34" customWidth="1"/>
  </cols>
  <sheetData>
    <row r="1" customHeight="1" spans="1:2">
      <c r="A1" s="35"/>
      <c r="B1" s="36"/>
    </row>
    <row r="2" customHeight="1" spans="1:3">
      <c r="A2" s="37" t="s">
        <v>62</v>
      </c>
      <c r="B2" s="37"/>
      <c r="C2" s="37"/>
    </row>
    <row r="3" customHeight="1" spans="1:3">
      <c r="A3" s="38"/>
      <c r="B3" s="38"/>
      <c r="C3" s="39" t="s">
        <v>1</v>
      </c>
    </row>
    <row r="4" customHeight="1" spans="1:3">
      <c r="A4" s="40" t="s">
        <v>63</v>
      </c>
      <c r="B4" s="41" t="s">
        <v>64</v>
      </c>
      <c r="C4" s="42" t="s">
        <v>65</v>
      </c>
    </row>
    <row r="5" ht="33" customHeight="1" spans="1:3">
      <c r="A5" s="43"/>
      <c r="B5" s="43" t="s">
        <v>66</v>
      </c>
      <c r="C5" s="44">
        <v>560000</v>
      </c>
    </row>
    <row r="6" customHeight="1" spans="1:3">
      <c r="A6" s="45" t="s">
        <v>67</v>
      </c>
      <c r="B6" s="43" t="s">
        <v>68</v>
      </c>
      <c r="C6" s="44">
        <v>78564.71</v>
      </c>
    </row>
    <row r="7" customHeight="1" spans="1:3">
      <c r="A7" s="45" t="s">
        <v>69</v>
      </c>
      <c r="B7" s="43" t="s">
        <v>70</v>
      </c>
      <c r="C7" s="44">
        <v>888.68</v>
      </c>
    </row>
    <row r="8" customHeight="1" spans="1:3">
      <c r="A8" s="45" t="s">
        <v>71</v>
      </c>
      <c r="B8" s="46" t="s">
        <v>72</v>
      </c>
      <c r="C8" s="44">
        <v>888.68</v>
      </c>
    </row>
    <row r="9" customHeight="1" spans="1:3">
      <c r="A9" s="45" t="s">
        <v>73</v>
      </c>
      <c r="B9" s="43" t="s">
        <v>74</v>
      </c>
      <c r="C9" s="44">
        <v>630.4</v>
      </c>
    </row>
    <row r="10" customHeight="1" spans="1:3">
      <c r="A10" s="45" t="s">
        <v>75</v>
      </c>
      <c r="B10" s="46" t="s">
        <v>72</v>
      </c>
      <c r="C10" s="44">
        <v>630.4</v>
      </c>
    </row>
    <row r="11" customHeight="1" spans="1:3">
      <c r="A11" s="45" t="s">
        <v>76</v>
      </c>
      <c r="B11" s="43" t="s">
        <v>77</v>
      </c>
      <c r="C11" s="44">
        <v>24604.14</v>
      </c>
    </row>
    <row r="12" customHeight="1" spans="1:3">
      <c r="A12" s="45" t="s">
        <v>78</v>
      </c>
      <c r="B12" s="46" t="s">
        <v>72</v>
      </c>
      <c r="C12" s="44">
        <v>23842.3</v>
      </c>
    </row>
    <row r="13" customHeight="1" spans="1:3">
      <c r="A13" s="45" t="s">
        <v>79</v>
      </c>
      <c r="B13" s="46" t="s">
        <v>80</v>
      </c>
      <c r="C13" s="44">
        <v>381.6</v>
      </c>
    </row>
    <row r="14" customHeight="1" spans="1:3">
      <c r="A14" s="47">
        <v>2014004</v>
      </c>
      <c r="B14" s="43" t="s">
        <v>81</v>
      </c>
      <c r="C14" s="44">
        <v>380.24</v>
      </c>
    </row>
    <row r="15" customHeight="1" spans="1:3">
      <c r="A15" s="45" t="s">
        <v>82</v>
      </c>
      <c r="B15" s="43" t="s">
        <v>83</v>
      </c>
      <c r="C15" s="44">
        <v>1111.18</v>
      </c>
    </row>
    <row r="16" customHeight="1" spans="1:3">
      <c r="A16" s="45" t="s">
        <v>84</v>
      </c>
      <c r="B16" s="43" t="s">
        <v>72</v>
      </c>
      <c r="C16" s="44">
        <v>1111.18</v>
      </c>
    </row>
    <row r="17" customHeight="1" spans="1:3">
      <c r="A17" s="45" t="s">
        <v>85</v>
      </c>
      <c r="B17" s="43" t="s">
        <v>86</v>
      </c>
      <c r="C17" s="44">
        <v>407.87</v>
      </c>
    </row>
    <row r="18" customHeight="1" spans="1:3">
      <c r="A18" s="45" t="s">
        <v>87</v>
      </c>
      <c r="B18" s="43" t="s">
        <v>72</v>
      </c>
      <c r="C18" s="44">
        <v>407.87</v>
      </c>
    </row>
    <row r="19" customHeight="1" spans="1:3">
      <c r="A19" s="45" t="s">
        <v>88</v>
      </c>
      <c r="B19" s="43" t="s">
        <v>89</v>
      </c>
      <c r="C19" s="44">
        <v>1793.45</v>
      </c>
    </row>
    <row r="20" customHeight="1" spans="1:3">
      <c r="A20" s="45" t="s">
        <v>90</v>
      </c>
      <c r="B20" s="43" t="s">
        <v>72</v>
      </c>
      <c r="C20" s="44">
        <v>1793.45</v>
      </c>
    </row>
    <row r="21" customHeight="1" spans="1:3">
      <c r="A21" s="45" t="s">
        <v>91</v>
      </c>
      <c r="B21" s="43" t="s">
        <v>92</v>
      </c>
      <c r="C21" s="44">
        <v>647.91</v>
      </c>
    </row>
    <row r="22" customHeight="1" spans="1:3">
      <c r="A22" s="45" t="s">
        <v>93</v>
      </c>
      <c r="B22" s="43" t="s">
        <v>72</v>
      </c>
      <c r="C22" s="44">
        <v>647.91</v>
      </c>
    </row>
    <row r="23" customHeight="1" spans="1:3">
      <c r="A23" s="45" t="s">
        <v>94</v>
      </c>
      <c r="B23" s="43" t="s">
        <v>95</v>
      </c>
      <c r="C23" s="44">
        <v>2080.75</v>
      </c>
    </row>
    <row r="24" customHeight="1" spans="1:3">
      <c r="A24" s="45" t="s">
        <v>96</v>
      </c>
      <c r="B24" s="43" t="s">
        <v>72</v>
      </c>
      <c r="C24" s="44">
        <v>2080.75</v>
      </c>
    </row>
    <row r="25" customHeight="1" spans="1:3">
      <c r="A25" s="45" t="s">
        <v>97</v>
      </c>
      <c r="B25" s="43" t="s">
        <v>98</v>
      </c>
      <c r="C25" s="44">
        <v>1723.83</v>
      </c>
    </row>
    <row r="26" customHeight="1" spans="1:3">
      <c r="A26" s="45" t="s">
        <v>99</v>
      </c>
      <c r="B26" s="43" t="s">
        <v>72</v>
      </c>
      <c r="C26" s="44">
        <v>723.83</v>
      </c>
    </row>
    <row r="27" customHeight="1" spans="1:3">
      <c r="A27" s="45" t="s">
        <v>100</v>
      </c>
      <c r="B27" s="43" t="s">
        <v>101</v>
      </c>
      <c r="C27" s="44">
        <v>1000</v>
      </c>
    </row>
    <row r="28" customHeight="1" spans="1:3">
      <c r="A28" s="45" t="s">
        <v>102</v>
      </c>
      <c r="B28" s="43" t="s">
        <v>103</v>
      </c>
      <c r="C28" s="44">
        <v>150.8</v>
      </c>
    </row>
    <row r="29" customHeight="1" spans="1:3">
      <c r="A29" s="45" t="s">
        <v>104</v>
      </c>
      <c r="B29" s="43" t="s">
        <v>72</v>
      </c>
      <c r="C29" s="44">
        <v>143.8</v>
      </c>
    </row>
    <row r="30" customHeight="1" spans="1:3">
      <c r="A30" s="45" t="s">
        <v>105</v>
      </c>
      <c r="B30" s="43" t="s">
        <v>106</v>
      </c>
      <c r="C30" s="44">
        <v>7</v>
      </c>
    </row>
    <row r="31" customHeight="1" spans="1:3">
      <c r="A31" s="45" t="s">
        <v>107</v>
      </c>
      <c r="B31" s="43" t="s">
        <v>108</v>
      </c>
      <c r="C31" s="44">
        <v>400.86</v>
      </c>
    </row>
    <row r="32" customHeight="1" spans="1:3">
      <c r="A32" s="45" t="s">
        <v>109</v>
      </c>
      <c r="B32" s="43" t="s">
        <v>72</v>
      </c>
      <c r="C32" s="44">
        <v>400.86</v>
      </c>
    </row>
    <row r="33" customHeight="1" spans="1:3">
      <c r="A33" s="45" t="s">
        <v>110</v>
      </c>
      <c r="B33" s="43" t="s">
        <v>111</v>
      </c>
      <c r="C33" s="44">
        <v>2705.91</v>
      </c>
    </row>
    <row r="34" customHeight="1" spans="1:3">
      <c r="A34" s="45" t="s">
        <v>112</v>
      </c>
      <c r="B34" s="43" t="s">
        <v>72</v>
      </c>
      <c r="C34" s="44">
        <v>2039.77</v>
      </c>
    </row>
    <row r="35" customHeight="1" spans="1:3">
      <c r="A35" s="45" t="s">
        <v>113</v>
      </c>
      <c r="B35" s="43" t="s">
        <v>106</v>
      </c>
      <c r="C35" s="44">
        <v>666.14</v>
      </c>
    </row>
    <row r="36" customHeight="1" spans="1:3">
      <c r="A36" s="45" t="s">
        <v>114</v>
      </c>
      <c r="B36" s="43" t="s">
        <v>115</v>
      </c>
      <c r="C36" s="44">
        <v>568.19</v>
      </c>
    </row>
    <row r="37" customHeight="1" spans="1:3">
      <c r="A37" s="45" t="s">
        <v>116</v>
      </c>
      <c r="B37" s="43" t="s">
        <v>72</v>
      </c>
      <c r="C37" s="44">
        <v>568.19</v>
      </c>
    </row>
    <row r="38" customHeight="1" spans="1:3">
      <c r="A38" s="45" t="s">
        <v>117</v>
      </c>
      <c r="B38" s="43" t="s">
        <v>118</v>
      </c>
      <c r="C38" s="44">
        <v>389.54</v>
      </c>
    </row>
    <row r="39" customHeight="1" spans="1:3">
      <c r="A39" s="45" t="s">
        <v>119</v>
      </c>
      <c r="B39" s="43" t="s">
        <v>72</v>
      </c>
      <c r="C39" s="44">
        <v>389.54</v>
      </c>
    </row>
    <row r="40" customHeight="1" spans="1:3">
      <c r="A40" s="45" t="s">
        <v>120</v>
      </c>
      <c r="B40" s="43" t="s">
        <v>121</v>
      </c>
      <c r="C40" s="44">
        <v>352.34</v>
      </c>
    </row>
    <row r="41" customHeight="1" spans="1:3">
      <c r="A41" s="45" t="s">
        <v>122</v>
      </c>
      <c r="B41" s="43" t="s">
        <v>72</v>
      </c>
      <c r="C41" s="44">
        <v>352.34</v>
      </c>
    </row>
    <row r="42" customHeight="1" spans="1:3">
      <c r="A42" s="45" t="s">
        <v>123</v>
      </c>
      <c r="B42" s="43" t="s">
        <v>124</v>
      </c>
      <c r="C42" s="48">
        <v>3714.41</v>
      </c>
    </row>
    <row r="43" customHeight="1" spans="1:3">
      <c r="A43" s="45" t="s">
        <v>125</v>
      </c>
      <c r="B43" s="43" t="s">
        <v>72</v>
      </c>
      <c r="C43" s="44">
        <v>3714.41</v>
      </c>
    </row>
    <row r="44" customHeight="1" spans="1:3">
      <c r="A44" s="47">
        <v>20139</v>
      </c>
      <c r="B44" s="46" t="s">
        <v>126</v>
      </c>
      <c r="C44" s="44">
        <v>210.45</v>
      </c>
    </row>
    <row r="45" customHeight="1" spans="1:3">
      <c r="A45" s="47">
        <v>2013901</v>
      </c>
      <c r="B45" s="46" t="s">
        <v>127</v>
      </c>
      <c r="C45" s="44">
        <v>210.45</v>
      </c>
    </row>
    <row r="46" customHeight="1" spans="1:3">
      <c r="A46" s="45" t="s">
        <v>128</v>
      </c>
      <c r="B46" s="43" t="s">
        <v>129</v>
      </c>
      <c r="C46" s="44">
        <v>36184</v>
      </c>
    </row>
    <row r="47" customHeight="1" spans="1:3">
      <c r="A47" s="47">
        <v>2019999</v>
      </c>
      <c r="B47" s="43" t="s">
        <v>130</v>
      </c>
      <c r="C47" s="48">
        <v>36184</v>
      </c>
    </row>
    <row r="48" customHeight="1" spans="1:3">
      <c r="A48" s="45" t="s">
        <v>131</v>
      </c>
      <c r="B48" s="43" t="s">
        <v>132</v>
      </c>
      <c r="C48" s="44">
        <v>230</v>
      </c>
    </row>
    <row r="49" customHeight="1" spans="1:3">
      <c r="A49" s="45" t="s">
        <v>133</v>
      </c>
      <c r="B49" s="43" t="s">
        <v>134</v>
      </c>
      <c r="C49" s="44">
        <v>230</v>
      </c>
    </row>
    <row r="50" customHeight="1" spans="1:3">
      <c r="A50" s="47">
        <v>2030699</v>
      </c>
      <c r="B50" s="43" t="s">
        <v>135</v>
      </c>
      <c r="C50" s="44">
        <v>230</v>
      </c>
    </row>
    <row r="51" customHeight="1" spans="1:3">
      <c r="A51" s="45" t="s">
        <v>136</v>
      </c>
      <c r="B51" s="43" t="s">
        <v>137</v>
      </c>
      <c r="C51" s="44">
        <v>15407.59</v>
      </c>
    </row>
    <row r="52" customHeight="1" spans="1:3">
      <c r="A52" s="45" t="s">
        <v>138</v>
      </c>
      <c r="B52" s="43" t="s">
        <v>139</v>
      </c>
      <c r="C52" s="44">
        <v>16</v>
      </c>
    </row>
    <row r="53" customHeight="1" spans="1:3">
      <c r="A53" s="45" t="s">
        <v>140</v>
      </c>
      <c r="B53" s="43" t="s">
        <v>141</v>
      </c>
      <c r="C53" s="44">
        <v>16</v>
      </c>
    </row>
    <row r="54" customHeight="1" spans="1:3">
      <c r="A54" s="45" t="s">
        <v>142</v>
      </c>
      <c r="B54" s="43" t="s">
        <v>143</v>
      </c>
      <c r="C54" s="44">
        <v>9250.62</v>
      </c>
    </row>
    <row r="55" customHeight="1" spans="1:3">
      <c r="A55" s="45" t="s">
        <v>144</v>
      </c>
      <c r="B55" s="43" t="s">
        <v>72</v>
      </c>
      <c r="C55" s="44">
        <v>8486.62</v>
      </c>
    </row>
    <row r="56" customHeight="1" spans="1:3">
      <c r="A56" s="45" t="s">
        <v>145</v>
      </c>
      <c r="B56" s="43" t="s">
        <v>106</v>
      </c>
      <c r="C56" s="44">
        <v>669</v>
      </c>
    </row>
    <row r="57" customHeight="1" spans="1:3">
      <c r="A57" s="45" t="s">
        <v>146</v>
      </c>
      <c r="B57" s="43" t="s">
        <v>147</v>
      </c>
      <c r="C57" s="44">
        <v>95</v>
      </c>
    </row>
    <row r="58" customHeight="1" spans="1:3">
      <c r="A58" s="45" t="s">
        <v>148</v>
      </c>
      <c r="B58" s="43" t="s">
        <v>149</v>
      </c>
      <c r="C58" s="44">
        <v>1163.97</v>
      </c>
    </row>
    <row r="59" customHeight="1" spans="1:3">
      <c r="A59" s="45" t="s">
        <v>150</v>
      </c>
      <c r="B59" s="43" t="s">
        <v>72</v>
      </c>
      <c r="C59" s="44">
        <v>1083.97</v>
      </c>
    </row>
    <row r="60" customHeight="1" spans="1:3">
      <c r="A60" s="45" t="s">
        <v>151</v>
      </c>
      <c r="B60" s="43" t="s">
        <v>106</v>
      </c>
      <c r="C60" s="44">
        <v>80</v>
      </c>
    </row>
    <row r="61" customHeight="1" spans="1:3">
      <c r="A61" s="45" t="s">
        <v>152</v>
      </c>
      <c r="B61" s="43" t="s">
        <v>153</v>
      </c>
      <c r="C61" s="44">
        <v>4977</v>
      </c>
    </row>
    <row r="62" customHeight="1" spans="1:3">
      <c r="A62" s="47">
        <v>2049999</v>
      </c>
      <c r="B62" s="43" t="s">
        <v>154</v>
      </c>
      <c r="C62" s="44">
        <v>4977</v>
      </c>
    </row>
    <row r="63" customHeight="1" spans="1:3">
      <c r="A63" s="45" t="s">
        <v>155</v>
      </c>
      <c r="B63" s="43" t="s">
        <v>156</v>
      </c>
      <c r="C63" s="44">
        <v>78848.09</v>
      </c>
    </row>
    <row r="64" customHeight="1" spans="1:3">
      <c r="A64" s="45" t="s">
        <v>157</v>
      </c>
      <c r="B64" s="43" t="s">
        <v>158</v>
      </c>
      <c r="C64" s="44">
        <v>2192.96</v>
      </c>
    </row>
    <row r="65" customHeight="1" spans="1:3">
      <c r="A65" s="45" t="s">
        <v>159</v>
      </c>
      <c r="B65" s="43" t="s">
        <v>72</v>
      </c>
      <c r="C65" s="44">
        <v>2192.96</v>
      </c>
    </row>
    <row r="66" customHeight="1" spans="1:3">
      <c r="A66" s="45" t="s">
        <v>160</v>
      </c>
      <c r="B66" s="43" t="s">
        <v>161</v>
      </c>
      <c r="C66" s="44">
        <v>62808</v>
      </c>
    </row>
    <row r="67" customHeight="1" spans="1:3">
      <c r="A67" s="45" t="s">
        <v>162</v>
      </c>
      <c r="B67" s="43" t="s">
        <v>163</v>
      </c>
      <c r="C67" s="44">
        <v>1007.01</v>
      </c>
    </row>
    <row r="68" customHeight="1" spans="1:3">
      <c r="A68" s="45" t="s">
        <v>164</v>
      </c>
      <c r="B68" s="43" t="s">
        <v>165</v>
      </c>
      <c r="C68" s="44">
        <v>16314.18</v>
      </c>
    </row>
    <row r="69" customHeight="1" spans="1:3">
      <c r="A69" s="45" t="s">
        <v>166</v>
      </c>
      <c r="B69" s="43" t="s">
        <v>167</v>
      </c>
      <c r="C69" s="44">
        <v>30076.57</v>
      </c>
    </row>
    <row r="70" customHeight="1" spans="1:3">
      <c r="A70" s="45" t="s">
        <v>168</v>
      </c>
      <c r="B70" s="43" t="s">
        <v>169</v>
      </c>
      <c r="C70" s="44">
        <v>10377.24</v>
      </c>
    </row>
    <row r="71" customHeight="1" spans="1:3">
      <c r="A71" s="45" t="s">
        <v>170</v>
      </c>
      <c r="B71" s="43" t="s">
        <v>171</v>
      </c>
      <c r="C71" s="44">
        <v>5033</v>
      </c>
    </row>
    <row r="72" customHeight="1" spans="1:3">
      <c r="A72" s="45" t="s">
        <v>172</v>
      </c>
      <c r="B72" s="43" t="s">
        <v>173</v>
      </c>
      <c r="C72" s="44">
        <v>6684.78</v>
      </c>
    </row>
    <row r="73" customHeight="1" spans="1:3">
      <c r="A73" s="45" t="s">
        <v>174</v>
      </c>
      <c r="B73" s="43" t="s">
        <v>175</v>
      </c>
      <c r="C73" s="44">
        <v>6684.78</v>
      </c>
    </row>
    <row r="74" customHeight="1" spans="1:3">
      <c r="A74" s="45" t="s">
        <v>176</v>
      </c>
      <c r="B74" s="43" t="s">
        <v>177</v>
      </c>
      <c r="C74" s="44">
        <v>209.93</v>
      </c>
    </row>
    <row r="75" customHeight="1" spans="1:3">
      <c r="A75" s="47">
        <v>2050404</v>
      </c>
      <c r="B75" s="43" t="s">
        <v>178</v>
      </c>
      <c r="C75" s="44">
        <v>209.93</v>
      </c>
    </row>
    <row r="76" customHeight="1" spans="1:3">
      <c r="A76" s="45" t="s">
        <v>179</v>
      </c>
      <c r="B76" s="43" t="s">
        <v>180</v>
      </c>
      <c r="C76" s="44">
        <v>1056.95</v>
      </c>
    </row>
    <row r="77" customHeight="1" spans="1:3">
      <c r="A77" s="45" t="s">
        <v>181</v>
      </c>
      <c r="B77" s="43" t="s">
        <v>182</v>
      </c>
      <c r="C77" s="44">
        <v>580.95</v>
      </c>
    </row>
    <row r="78" customHeight="1" spans="1:3">
      <c r="A78" s="45" t="s">
        <v>183</v>
      </c>
      <c r="B78" s="43" t="s">
        <v>184</v>
      </c>
      <c r="C78" s="44">
        <v>476</v>
      </c>
    </row>
    <row r="79" customHeight="1" spans="1:3">
      <c r="A79" s="45" t="s">
        <v>185</v>
      </c>
      <c r="B79" s="43" t="s">
        <v>186</v>
      </c>
      <c r="C79" s="44">
        <v>395.47</v>
      </c>
    </row>
    <row r="80" customHeight="1" spans="1:3">
      <c r="A80" s="45" t="s">
        <v>187</v>
      </c>
      <c r="B80" s="43" t="s">
        <v>188</v>
      </c>
      <c r="C80" s="44">
        <v>395.47</v>
      </c>
    </row>
    <row r="81" customHeight="1" spans="1:3">
      <c r="A81" s="45" t="s">
        <v>189</v>
      </c>
      <c r="B81" s="43" t="s">
        <v>190</v>
      </c>
      <c r="C81" s="44">
        <v>2000</v>
      </c>
    </row>
    <row r="82" customHeight="1" spans="1:3">
      <c r="A82" s="45" t="s">
        <v>191</v>
      </c>
      <c r="B82" s="43" t="s">
        <v>192</v>
      </c>
      <c r="C82" s="44">
        <v>2000</v>
      </c>
    </row>
    <row r="83" customHeight="1" spans="1:3">
      <c r="A83" s="45" t="s">
        <v>193</v>
      </c>
      <c r="B83" s="43" t="s">
        <v>194</v>
      </c>
      <c r="C83" s="44">
        <v>3500</v>
      </c>
    </row>
    <row r="84" customHeight="1" spans="1:3">
      <c r="A84" s="45" t="s">
        <v>195</v>
      </c>
      <c r="B84" s="43" t="s">
        <v>196</v>
      </c>
      <c r="C84" s="44">
        <v>3500</v>
      </c>
    </row>
    <row r="85" customHeight="1" spans="1:3">
      <c r="A85" s="45" t="s">
        <v>197</v>
      </c>
      <c r="B85" s="43" t="s">
        <v>198</v>
      </c>
      <c r="C85" s="44">
        <v>3260.73</v>
      </c>
    </row>
    <row r="86" customHeight="1" spans="1:3">
      <c r="A86" s="45" t="s">
        <v>199</v>
      </c>
      <c r="B86" s="43" t="s">
        <v>200</v>
      </c>
      <c r="C86" s="44">
        <v>251.04</v>
      </c>
    </row>
    <row r="87" customHeight="1" spans="1:3">
      <c r="A87" s="45" t="s">
        <v>201</v>
      </c>
      <c r="B87" s="43" t="s">
        <v>72</v>
      </c>
      <c r="C87" s="44">
        <v>251.04</v>
      </c>
    </row>
    <row r="88" customHeight="1" spans="1:3">
      <c r="A88" s="45" t="s">
        <v>202</v>
      </c>
      <c r="B88" s="43" t="s">
        <v>203</v>
      </c>
      <c r="C88" s="44">
        <v>154.69</v>
      </c>
    </row>
    <row r="89" customHeight="1" spans="1:3">
      <c r="A89" s="45" t="s">
        <v>204</v>
      </c>
      <c r="B89" s="43" t="s">
        <v>205</v>
      </c>
      <c r="C89" s="44">
        <v>154.69</v>
      </c>
    </row>
    <row r="90" customHeight="1" spans="1:3">
      <c r="A90" s="45" t="s">
        <v>206</v>
      </c>
      <c r="B90" s="43" t="s">
        <v>207</v>
      </c>
      <c r="C90" s="44">
        <v>2855</v>
      </c>
    </row>
    <row r="91" customHeight="1" spans="1:3">
      <c r="A91" s="45" t="s">
        <v>208</v>
      </c>
      <c r="B91" s="43" t="s">
        <v>209</v>
      </c>
      <c r="C91" s="44">
        <v>2855</v>
      </c>
    </row>
    <row r="92" customHeight="1" spans="1:3">
      <c r="A92" s="45" t="s">
        <v>210</v>
      </c>
      <c r="B92" s="43" t="s">
        <v>211</v>
      </c>
      <c r="C92" s="44">
        <v>2859.53</v>
      </c>
    </row>
    <row r="93" customHeight="1" spans="1:3">
      <c r="A93" s="45" t="s">
        <v>212</v>
      </c>
      <c r="B93" s="43" t="s">
        <v>213</v>
      </c>
      <c r="C93" s="44">
        <v>1111.84</v>
      </c>
    </row>
    <row r="94" customHeight="1" spans="1:3">
      <c r="A94" s="45" t="s">
        <v>214</v>
      </c>
      <c r="B94" s="43" t="s">
        <v>72</v>
      </c>
      <c r="C94" s="44">
        <v>852.73</v>
      </c>
    </row>
    <row r="95" customHeight="1" spans="1:3">
      <c r="A95" s="45" t="s">
        <v>215</v>
      </c>
      <c r="B95" s="43" t="s">
        <v>216</v>
      </c>
      <c r="C95" s="44">
        <v>259.11</v>
      </c>
    </row>
    <row r="96" customHeight="1" spans="1:3">
      <c r="A96" s="45" t="s">
        <v>217</v>
      </c>
      <c r="B96" s="43" t="s">
        <v>218</v>
      </c>
      <c r="C96" s="44">
        <v>132.15</v>
      </c>
    </row>
    <row r="97" customHeight="1" spans="1:3">
      <c r="A97" s="45" t="s">
        <v>219</v>
      </c>
      <c r="B97" s="43" t="s">
        <v>220</v>
      </c>
      <c r="C97" s="44">
        <v>132.15</v>
      </c>
    </row>
    <row r="98" customHeight="1" spans="1:3">
      <c r="A98" s="45" t="s">
        <v>221</v>
      </c>
      <c r="B98" s="43" t="s">
        <v>222</v>
      </c>
      <c r="C98" s="44">
        <v>1245.54</v>
      </c>
    </row>
    <row r="99" customHeight="1" spans="1:3">
      <c r="A99" s="45" t="s">
        <v>223</v>
      </c>
      <c r="B99" s="43" t="s">
        <v>72</v>
      </c>
      <c r="C99" s="44">
        <v>1245.54</v>
      </c>
    </row>
    <row r="100" customHeight="1" spans="1:3">
      <c r="A100" s="45" t="s">
        <v>224</v>
      </c>
      <c r="B100" s="43" t="s">
        <v>225</v>
      </c>
      <c r="C100" s="44">
        <v>370</v>
      </c>
    </row>
    <row r="101" customHeight="1" spans="1:3">
      <c r="A101" s="45" t="s">
        <v>226</v>
      </c>
      <c r="B101" s="43" t="s">
        <v>227</v>
      </c>
      <c r="C101" s="44">
        <v>370</v>
      </c>
    </row>
    <row r="102" customHeight="1" spans="1:3">
      <c r="A102" s="45" t="s">
        <v>228</v>
      </c>
      <c r="B102" s="43" t="s">
        <v>229</v>
      </c>
      <c r="C102" s="44">
        <v>111577.32</v>
      </c>
    </row>
    <row r="103" customHeight="1" spans="1:3">
      <c r="A103" s="45" t="s">
        <v>230</v>
      </c>
      <c r="B103" s="43" t="s">
        <v>231</v>
      </c>
      <c r="C103" s="44">
        <v>1933.66</v>
      </c>
    </row>
    <row r="104" customHeight="1" spans="1:3">
      <c r="A104" s="45" t="s">
        <v>232</v>
      </c>
      <c r="B104" s="43" t="s">
        <v>72</v>
      </c>
      <c r="C104" s="44">
        <v>935.83</v>
      </c>
    </row>
    <row r="105" customHeight="1" spans="1:3">
      <c r="A105" s="45" t="s">
        <v>233</v>
      </c>
      <c r="B105" s="43" t="s">
        <v>234</v>
      </c>
      <c r="C105" s="48">
        <v>244.05</v>
      </c>
    </row>
    <row r="106" customHeight="1" spans="1:3">
      <c r="A106" s="45" t="s">
        <v>235</v>
      </c>
      <c r="B106" s="43" t="s">
        <v>236</v>
      </c>
      <c r="C106" s="48">
        <v>540.08</v>
      </c>
    </row>
    <row r="107" customHeight="1" spans="1:3">
      <c r="A107" s="45" t="s">
        <v>237</v>
      </c>
      <c r="B107" s="43" t="s">
        <v>238</v>
      </c>
      <c r="C107" s="48">
        <v>213.7</v>
      </c>
    </row>
    <row r="108" customHeight="1" spans="1:3">
      <c r="A108" s="45" t="s">
        <v>239</v>
      </c>
      <c r="B108" s="43" t="s">
        <v>240</v>
      </c>
      <c r="C108" s="44">
        <v>2278.89</v>
      </c>
    </row>
    <row r="109" customHeight="1" spans="1:3">
      <c r="A109" s="45" t="s">
        <v>241</v>
      </c>
      <c r="B109" s="43" t="s">
        <v>72</v>
      </c>
      <c r="C109" s="44">
        <v>832.48</v>
      </c>
    </row>
    <row r="110" customHeight="1" spans="1:3">
      <c r="A110" s="45" t="s">
        <v>242</v>
      </c>
      <c r="B110" s="43" t="s">
        <v>106</v>
      </c>
      <c r="C110" s="48">
        <v>436.41</v>
      </c>
    </row>
    <row r="111" customHeight="1" spans="1:3">
      <c r="A111" s="45" t="s">
        <v>243</v>
      </c>
      <c r="B111" s="43" t="s">
        <v>244</v>
      </c>
      <c r="C111" s="44">
        <v>1010</v>
      </c>
    </row>
    <row r="112" customHeight="1" spans="1:3">
      <c r="A112" s="45" t="s">
        <v>245</v>
      </c>
      <c r="B112" s="49" t="s">
        <v>246</v>
      </c>
      <c r="C112" s="48">
        <v>45937</v>
      </c>
    </row>
    <row r="113" customHeight="1" spans="1:3">
      <c r="A113" s="45" t="s">
        <v>247</v>
      </c>
      <c r="B113" s="43" t="s">
        <v>248</v>
      </c>
      <c r="C113" s="48">
        <v>45937</v>
      </c>
    </row>
    <row r="114" customHeight="1" spans="1:3">
      <c r="A114" s="45" t="s">
        <v>249</v>
      </c>
      <c r="B114" s="43" t="s">
        <v>250</v>
      </c>
      <c r="C114" s="44">
        <v>1542</v>
      </c>
    </row>
    <row r="115" customHeight="1" spans="1:3">
      <c r="A115" s="45" t="s">
        <v>251</v>
      </c>
      <c r="B115" s="43" t="s">
        <v>252</v>
      </c>
      <c r="C115" s="44">
        <v>1502</v>
      </c>
    </row>
    <row r="116" customHeight="1" spans="1:3">
      <c r="A116" s="45">
        <v>2080711</v>
      </c>
      <c r="B116" s="43" t="s">
        <v>253</v>
      </c>
      <c r="C116" s="44">
        <v>40</v>
      </c>
    </row>
    <row r="117" customHeight="1" spans="1:3">
      <c r="A117" s="45" t="s">
        <v>254</v>
      </c>
      <c r="B117" s="43" t="s">
        <v>255</v>
      </c>
      <c r="C117" s="44">
        <v>7490</v>
      </c>
    </row>
    <row r="118" customHeight="1" spans="1:3">
      <c r="A118" s="45" t="s">
        <v>256</v>
      </c>
      <c r="B118" s="43" t="s">
        <v>257</v>
      </c>
      <c r="C118" s="44">
        <v>540</v>
      </c>
    </row>
    <row r="119" customHeight="1" spans="1:3">
      <c r="A119" s="45" t="s">
        <v>258</v>
      </c>
      <c r="B119" s="43" t="s">
        <v>259</v>
      </c>
      <c r="C119" s="44">
        <v>6950</v>
      </c>
    </row>
    <row r="120" customHeight="1" spans="1:3">
      <c r="A120" s="45" t="s">
        <v>260</v>
      </c>
      <c r="B120" s="49" t="s">
        <v>261</v>
      </c>
      <c r="C120" s="48">
        <v>564</v>
      </c>
    </row>
    <row r="121" customHeight="1" spans="1:3">
      <c r="A121" s="45" t="s">
        <v>262</v>
      </c>
      <c r="B121" s="43" t="s">
        <v>263</v>
      </c>
      <c r="C121" s="48">
        <v>564</v>
      </c>
    </row>
    <row r="122" customHeight="1" spans="1:3">
      <c r="A122" s="45" t="s">
        <v>264</v>
      </c>
      <c r="B122" s="43" t="s">
        <v>265</v>
      </c>
      <c r="C122" s="44">
        <v>586</v>
      </c>
    </row>
    <row r="123" customHeight="1" spans="1:3">
      <c r="A123" s="45" t="s">
        <v>266</v>
      </c>
      <c r="B123" s="43" t="s">
        <v>267</v>
      </c>
      <c r="C123" s="44">
        <v>586</v>
      </c>
    </row>
    <row r="124" customHeight="1" spans="1:3">
      <c r="A124" s="45" t="s">
        <v>268</v>
      </c>
      <c r="B124" s="43" t="s">
        <v>269</v>
      </c>
      <c r="C124" s="44">
        <v>3202.3</v>
      </c>
    </row>
    <row r="125" customHeight="1" spans="1:3">
      <c r="A125" s="45" t="s">
        <v>270</v>
      </c>
      <c r="B125" s="43" t="s">
        <v>72</v>
      </c>
      <c r="C125" s="44">
        <v>318.3</v>
      </c>
    </row>
    <row r="126" customHeight="1" spans="1:3">
      <c r="A126" s="45" t="s">
        <v>271</v>
      </c>
      <c r="B126" s="43" t="s">
        <v>272</v>
      </c>
      <c r="C126" s="48">
        <v>406</v>
      </c>
    </row>
    <row r="127" customHeight="1" spans="1:3">
      <c r="A127" s="45" t="s">
        <v>273</v>
      </c>
      <c r="B127" s="43" t="s">
        <v>274</v>
      </c>
      <c r="C127" s="44">
        <v>2478</v>
      </c>
    </row>
    <row r="128" customHeight="1" spans="1:3">
      <c r="A128" s="45" t="s">
        <v>275</v>
      </c>
      <c r="B128" s="43" t="s">
        <v>276</v>
      </c>
      <c r="C128" s="44">
        <v>12212</v>
      </c>
    </row>
    <row r="129" customHeight="1" spans="1:3">
      <c r="A129" s="45" t="s">
        <v>277</v>
      </c>
      <c r="B129" s="43" t="s">
        <v>278</v>
      </c>
      <c r="C129" s="44">
        <v>3595</v>
      </c>
    </row>
    <row r="130" customHeight="1" spans="1:3">
      <c r="A130" s="45" t="s">
        <v>279</v>
      </c>
      <c r="B130" s="43" t="s">
        <v>280</v>
      </c>
      <c r="C130" s="44">
        <v>8617</v>
      </c>
    </row>
    <row r="131" customHeight="1" spans="1:3">
      <c r="A131" s="45" t="s">
        <v>281</v>
      </c>
      <c r="B131" s="49" t="s">
        <v>282</v>
      </c>
      <c r="C131" s="48">
        <v>2153</v>
      </c>
    </row>
    <row r="132" customHeight="1" spans="1:3">
      <c r="A132" s="45" t="s">
        <v>283</v>
      </c>
      <c r="B132" s="43" t="s">
        <v>284</v>
      </c>
      <c r="C132" s="48">
        <v>2018</v>
      </c>
    </row>
    <row r="133" customHeight="1" spans="1:3">
      <c r="A133" s="45" t="s">
        <v>285</v>
      </c>
      <c r="B133" s="43" t="s">
        <v>286</v>
      </c>
      <c r="C133" s="48">
        <v>135</v>
      </c>
    </row>
    <row r="134" customHeight="1" spans="1:3">
      <c r="A134" s="45" t="s">
        <v>287</v>
      </c>
      <c r="B134" s="43" t="s">
        <v>288</v>
      </c>
      <c r="C134" s="44">
        <v>6341</v>
      </c>
    </row>
    <row r="135" customHeight="1" spans="1:3">
      <c r="A135" s="45" t="s">
        <v>289</v>
      </c>
      <c r="B135" s="43" t="s">
        <v>290</v>
      </c>
      <c r="C135" s="44">
        <v>6341</v>
      </c>
    </row>
    <row r="136" customHeight="1" spans="1:3">
      <c r="A136" s="45" t="s">
        <v>291</v>
      </c>
      <c r="B136" s="43" t="s">
        <v>292</v>
      </c>
      <c r="C136" s="44">
        <v>26552</v>
      </c>
    </row>
    <row r="137" customHeight="1" spans="1:3">
      <c r="A137" s="45" t="s">
        <v>293</v>
      </c>
      <c r="B137" s="43" t="s">
        <v>294</v>
      </c>
      <c r="C137" s="44">
        <v>400</v>
      </c>
    </row>
    <row r="138" customHeight="1" spans="1:3">
      <c r="A138" s="45" t="s">
        <v>295</v>
      </c>
      <c r="B138" s="43" t="s">
        <v>296</v>
      </c>
      <c r="C138" s="44">
        <v>26152</v>
      </c>
    </row>
    <row r="139" customHeight="1" spans="1:3">
      <c r="A139" s="45" t="s">
        <v>297</v>
      </c>
      <c r="B139" s="43" t="s">
        <v>298</v>
      </c>
      <c r="C139" s="44">
        <v>707.47</v>
      </c>
    </row>
    <row r="140" customHeight="1" spans="1:3">
      <c r="A140" s="45" t="s">
        <v>299</v>
      </c>
      <c r="B140" s="43" t="s">
        <v>72</v>
      </c>
      <c r="C140" s="44">
        <v>707.47</v>
      </c>
    </row>
    <row r="141" customHeight="1" spans="1:3">
      <c r="A141" s="45" t="s">
        <v>300</v>
      </c>
      <c r="B141" s="43" t="s">
        <v>301</v>
      </c>
      <c r="C141" s="44">
        <v>78</v>
      </c>
    </row>
    <row r="142" customHeight="1" spans="1:3">
      <c r="A142" s="47">
        <v>2089999</v>
      </c>
      <c r="B142" s="43" t="s">
        <v>302</v>
      </c>
      <c r="C142" s="44">
        <v>78</v>
      </c>
    </row>
    <row r="143" customHeight="1" spans="1:3">
      <c r="A143" s="45" t="s">
        <v>303</v>
      </c>
      <c r="B143" s="43" t="s">
        <v>304</v>
      </c>
      <c r="C143" s="44">
        <v>27809.6</v>
      </c>
    </row>
    <row r="144" customHeight="1" spans="1:3">
      <c r="A144" s="45" t="s">
        <v>305</v>
      </c>
      <c r="B144" s="43" t="s">
        <v>306</v>
      </c>
      <c r="C144" s="44">
        <v>1205.58</v>
      </c>
    </row>
    <row r="145" customHeight="1" spans="1:3">
      <c r="A145" s="45" t="s">
        <v>307</v>
      </c>
      <c r="B145" s="43" t="s">
        <v>72</v>
      </c>
      <c r="C145" s="44">
        <v>1205.58</v>
      </c>
    </row>
    <row r="146" customHeight="1" spans="1:3">
      <c r="A146" s="45" t="s">
        <v>308</v>
      </c>
      <c r="B146" s="43" t="s">
        <v>309</v>
      </c>
      <c r="C146" s="44">
        <v>4253.96</v>
      </c>
    </row>
    <row r="147" customHeight="1" spans="1:3">
      <c r="A147" s="45" t="s">
        <v>310</v>
      </c>
      <c r="B147" s="43" t="s">
        <v>311</v>
      </c>
      <c r="C147" s="44">
        <v>4253.96</v>
      </c>
    </row>
    <row r="148" customHeight="1" spans="1:3">
      <c r="A148" s="45" t="s">
        <v>312</v>
      </c>
      <c r="B148" s="43" t="s">
        <v>313</v>
      </c>
      <c r="C148" s="44">
        <v>9342.34</v>
      </c>
    </row>
    <row r="149" customHeight="1" spans="1:3">
      <c r="A149" s="45" t="s">
        <v>314</v>
      </c>
      <c r="B149" s="43" t="s">
        <v>315</v>
      </c>
      <c r="C149" s="44">
        <v>2729.77</v>
      </c>
    </row>
    <row r="150" customHeight="1" spans="1:3">
      <c r="A150" s="45" t="s">
        <v>316</v>
      </c>
      <c r="B150" s="43" t="s">
        <v>317</v>
      </c>
      <c r="C150" s="44">
        <v>958.57</v>
      </c>
    </row>
    <row r="151" customHeight="1" spans="1:3">
      <c r="A151" s="45" t="s">
        <v>318</v>
      </c>
      <c r="B151" s="43" t="s">
        <v>319</v>
      </c>
      <c r="C151" s="44">
        <v>5508</v>
      </c>
    </row>
    <row r="152" customHeight="1" spans="1:3">
      <c r="A152" s="45" t="s">
        <v>320</v>
      </c>
      <c r="B152" s="43" t="s">
        <v>321</v>
      </c>
      <c r="C152" s="44">
        <v>146</v>
      </c>
    </row>
    <row r="153" customHeight="1" spans="1:3">
      <c r="A153" s="45" t="s">
        <v>322</v>
      </c>
      <c r="B153" s="43" t="s">
        <v>323</v>
      </c>
      <c r="C153" s="44">
        <v>5519</v>
      </c>
    </row>
    <row r="154" customHeight="1" spans="1:3">
      <c r="A154" s="45" t="s">
        <v>324</v>
      </c>
      <c r="B154" s="43" t="s">
        <v>325</v>
      </c>
      <c r="C154" s="44">
        <v>5519</v>
      </c>
    </row>
    <row r="155" customHeight="1" spans="1:3">
      <c r="A155" s="45" t="s">
        <v>326</v>
      </c>
      <c r="B155" s="43" t="s">
        <v>327</v>
      </c>
      <c r="C155" s="44">
        <v>4380</v>
      </c>
    </row>
    <row r="156" customHeight="1" spans="1:3">
      <c r="A156" s="45" t="s">
        <v>328</v>
      </c>
      <c r="B156" s="43" t="s">
        <v>329</v>
      </c>
      <c r="C156" s="44">
        <v>4380</v>
      </c>
    </row>
    <row r="157" customHeight="1" spans="1:3">
      <c r="A157" s="45" t="s">
        <v>330</v>
      </c>
      <c r="B157" s="43" t="s">
        <v>331</v>
      </c>
      <c r="C157" s="44">
        <v>2500</v>
      </c>
    </row>
    <row r="158" customHeight="1" spans="1:3">
      <c r="A158" s="45" t="s">
        <v>332</v>
      </c>
      <c r="B158" s="43" t="s">
        <v>333</v>
      </c>
      <c r="C158" s="44">
        <v>2500</v>
      </c>
    </row>
    <row r="159" customHeight="1" spans="1:3">
      <c r="A159" s="45" t="s">
        <v>334</v>
      </c>
      <c r="B159" s="43" t="s">
        <v>335</v>
      </c>
      <c r="C159" s="44">
        <v>608.72</v>
      </c>
    </row>
    <row r="160" customHeight="1" spans="1:3">
      <c r="A160" s="45" t="s">
        <v>336</v>
      </c>
      <c r="B160" s="43" t="s">
        <v>72</v>
      </c>
      <c r="C160" s="44">
        <v>608.72</v>
      </c>
    </row>
    <row r="161" customHeight="1" spans="1:3">
      <c r="A161" s="45" t="s">
        <v>337</v>
      </c>
      <c r="B161" s="43" t="s">
        <v>338</v>
      </c>
      <c r="C161" s="44">
        <v>3200</v>
      </c>
    </row>
    <row r="162" customHeight="1" spans="1:3">
      <c r="A162" s="45" t="s">
        <v>339</v>
      </c>
      <c r="B162" s="43" t="s">
        <v>340</v>
      </c>
      <c r="C162" s="44">
        <v>3100</v>
      </c>
    </row>
    <row r="163" customHeight="1" spans="1:3">
      <c r="A163" s="45" t="s">
        <v>341</v>
      </c>
      <c r="B163" s="43" t="s">
        <v>342</v>
      </c>
      <c r="C163" s="44">
        <v>3100</v>
      </c>
    </row>
    <row r="164" customHeight="1" spans="1:3">
      <c r="A164" s="45" t="s">
        <v>343</v>
      </c>
      <c r="B164" s="43" t="s">
        <v>344</v>
      </c>
      <c r="C164" s="48">
        <v>100</v>
      </c>
    </row>
    <row r="165" customHeight="1" spans="1:3">
      <c r="A165" s="47">
        <v>2119999</v>
      </c>
      <c r="B165" s="43" t="s">
        <v>345</v>
      </c>
      <c r="C165" s="44">
        <v>100</v>
      </c>
    </row>
    <row r="166" customHeight="1" spans="1:3">
      <c r="A166" s="45" t="s">
        <v>346</v>
      </c>
      <c r="B166" s="43" t="s">
        <v>347</v>
      </c>
      <c r="C166" s="44">
        <v>13169.61</v>
      </c>
    </row>
    <row r="167" customHeight="1" spans="1:3">
      <c r="A167" s="45" t="s">
        <v>348</v>
      </c>
      <c r="B167" s="43" t="s">
        <v>349</v>
      </c>
      <c r="C167" s="44">
        <v>6517.18</v>
      </c>
    </row>
    <row r="168" customHeight="1" spans="1:3">
      <c r="A168" s="45" t="s">
        <v>350</v>
      </c>
      <c r="B168" s="43" t="s">
        <v>72</v>
      </c>
      <c r="C168" s="44">
        <v>2532.13</v>
      </c>
    </row>
    <row r="169" customHeight="1" spans="1:3">
      <c r="A169" s="45" t="s">
        <v>351</v>
      </c>
      <c r="B169" s="43" t="s">
        <v>352</v>
      </c>
      <c r="C169" s="44">
        <v>1429.99</v>
      </c>
    </row>
    <row r="170" customHeight="1" spans="1:3">
      <c r="A170" s="45" t="s">
        <v>353</v>
      </c>
      <c r="B170" s="43" t="s">
        <v>354</v>
      </c>
      <c r="C170" s="44">
        <v>2275.06</v>
      </c>
    </row>
    <row r="171" customHeight="1" spans="1:3">
      <c r="A171" s="45" t="s">
        <v>355</v>
      </c>
      <c r="B171" s="43" t="s">
        <v>356</v>
      </c>
      <c r="C171" s="50">
        <v>280</v>
      </c>
    </row>
    <row r="172" customHeight="1" spans="1:3">
      <c r="A172" s="45" t="s">
        <v>357</v>
      </c>
      <c r="B172" s="43" t="s">
        <v>358</v>
      </c>
      <c r="C172" s="44">
        <v>4975.43</v>
      </c>
    </row>
    <row r="173" customHeight="1" spans="1:3">
      <c r="A173" s="45" t="s">
        <v>359</v>
      </c>
      <c r="B173" s="43" t="s">
        <v>360</v>
      </c>
      <c r="C173" s="44">
        <v>4975.43</v>
      </c>
    </row>
    <row r="174" customHeight="1" spans="1:3">
      <c r="A174" s="45" t="s">
        <v>361</v>
      </c>
      <c r="B174" s="43" t="s">
        <v>362</v>
      </c>
      <c r="C174" s="48">
        <v>1677</v>
      </c>
    </row>
    <row r="175" customHeight="1" spans="1:3">
      <c r="A175" s="45" t="s">
        <v>363</v>
      </c>
      <c r="B175" s="43" t="s">
        <v>364</v>
      </c>
      <c r="C175" s="48">
        <v>1677</v>
      </c>
    </row>
    <row r="176" customHeight="1" spans="1:3">
      <c r="A176" s="45" t="s">
        <v>365</v>
      </c>
      <c r="B176" s="43" t="s">
        <v>366</v>
      </c>
      <c r="C176" s="44">
        <v>90710.87</v>
      </c>
    </row>
    <row r="177" customHeight="1" spans="1:3">
      <c r="A177" s="45" t="s">
        <v>367</v>
      </c>
      <c r="B177" s="43" t="s">
        <v>368</v>
      </c>
      <c r="C177" s="44">
        <v>3769.94</v>
      </c>
    </row>
    <row r="178" customHeight="1" spans="1:3">
      <c r="A178" s="45" t="s">
        <v>369</v>
      </c>
      <c r="B178" s="43" t="s">
        <v>72</v>
      </c>
      <c r="C178" s="44">
        <v>2648.28</v>
      </c>
    </row>
    <row r="179" customHeight="1" spans="1:3">
      <c r="A179" s="45" t="s">
        <v>370</v>
      </c>
      <c r="B179" s="43" t="s">
        <v>371</v>
      </c>
      <c r="C179" s="44">
        <v>961.63</v>
      </c>
    </row>
    <row r="180" customHeight="1" spans="1:3">
      <c r="A180" s="45" t="s">
        <v>372</v>
      </c>
      <c r="B180" s="43" t="s">
        <v>373</v>
      </c>
      <c r="C180" s="48">
        <v>160.03</v>
      </c>
    </row>
    <row r="181" customHeight="1" spans="1:3">
      <c r="A181" s="45" t="s">
        <v>374</v>
      </c>
      <c r="B181" s="43" t="s">
        <v>375</v>
      </c>
      <c r="C181" s="44">
        <v>2152.54</v>
      </c>
    </row>
    <row r="182" customHeight="1" spans="1:3">
      <c r="A182" s="45" t="s">
        <v>376</v>
      </c>
      <c r="B182" s="43" t="s">
        <v>72</v>
      </c>
      <c r="C182" s="44">
        <v>1052.24</v>
      </c>
    </row>
    <row r="183" customHeight="1" spans="1:3">
      <c r="A183" s="45" t="s">
        <v>377</v>
      </c>
      <c r="B183" s="43" t="s">
        <v>378</v>
      </c>
      <c r="C183" s="44">
        <v>570.97</v>
      </c>
    </row>
    <row r="184" customHeight="1" spans="1:3">
      <c r="A184" s="45" t="s">
        <v>379</v>
      </c>
      <c r="B184" s="43" t="s">
        <v>380</v>
      </c>
      <c r="C184" s="44">
        <v>374.33</v>
      </c>
    </row>
    <row r="185" customHeight="1" spans="1:3">
      <c r="A185" s="45" t="s">
        <v>381</v>
      </c>
      <c r="B185" s="43" t="s">
        <v>382</v>
      </c>
      <c r="C185" s="44">
        <v>155</v>
      </c>
    </row>
    <row r="186" customHeight="1" spans="1:3">
      <c r="A186" s="45" t="s">
        <v>383</v>
      </c>
      <c r="B186" s="43" t="s">
        <v>384</v>
      </c>
      <c r="C186" s="44">
        <v>5527.39</v>
      </c>
    </row>
    <row r="187" customHeight="1" spans="1:3">
      <c r="A187" s="45" t="s">
        <v>385</v>
      </c>
      <c r="B187" s="43" t="s">
        <v>72</v>
      </c>
      <c r="C187" s="44">
        <v>983.33</v>
      </c>
    </row>
    <row r="188" customHeight="1" spans="1:3">
      <c r="A188" s="45" t="s">
        <v>386</v>
      </c>
      <c r="B188" s="43" t="s">
        <v>387</v>
      </c>
      <c r="C188" s="44">
        <v>1267.41</v>
      </c>
    </row>
    <row r="189" customHeight="1" spans="1:3">
      <c r="A189" s="47">
        <v>2130399</v>
      </c>
      <c r="B189" s="43" t="s">
        <v>388</v>
      </c>
      <c r="C189" s="44">
        <v>3276.65</v>
      </c>
    </row>
    <row r="190" customHeight="1" spans="1:3">
      <c r="A190" s="45" t="s">
        <v>389</v>
      </c>
      <c r="B190" s="43" t="s">
        <v>390</v>
      </c>
      <c r="C190" s="44">
        <v>1000</v>
      </c>
    </row>
    <row r="191" customHeight="1" spans="1:3">
      <c r="A191" s="45" t="s">
        <v>391</v>
      </c>
      <c r="B191" s="43" t="s">
        <v>392</v>
      </c>
      <c r="C191" s="44">
        <v>1000</v>
      </c>
    </row>
    <row r="192" customHeight="1" spans="1:3">
      <c r="A192" s="45" t="s">
        <v>393</v>
      </c>
      <c r="B192" s="43" t="s">
        <v>394</v>
      </c>
      <c r="C192" s="44">
        <v>11035</v>
      </c>
    </row>
    <row r="193" customHeight="1" spans="1:3">
      <c r="A193" s="45" t="s">
        <v>395</v>
      </c>
      <c r="B193" s="43" t="s">
        <v>396</v>
      </c>
      <c r="C193" s="44">
        <v>632</v>
      </c>
    </row>
    <row r="194" customHeight="1" spans="1:3">
      <c r="A194" s="45" t="s">
        <v>397</v>
      </c>
      <c r="B194" s="43" t="s">
        <v>398</v>
      </c>
      <c r="C194" s="44">
        <v>8631</v>
      </c>
    </row>
    <row r="195" customHeight="1" spans="1:3">
      <c r="A195" s="45" t="s">
        <v>399</v>
      </c>
      <c r="B195" s="43" t="s">
        <v>400</v>
      </c>
      <c r="C195" s="44">
        <v>1772</v>
      </c>
    </row>
    <row r="196" customHeight="1" spans="1:3">
      <c r="A196" s="45" t="s">
        <v>401</v>
      </c>
      <c r="B196" s="43" t="s">
        <v>402</v>
      </c>
      <c r="C196" s="44">
        <v>5200</v>
      </c>
    </row>
    <row r="197" customHeight="1" spans="1:3">
      <c r="A197" s="45" t="s">
        <v>403</v>
      </c>
      <c r="B197" s="43" t="s">
        <v>404</v>
      </c>
      <c r="C197" s="44">
        <v>5200</v>
      </c>
    </row>
    <row r="198" customHeight="1" spans="1:3">
      <c r="A198" s="45" t="s">
        <v>405</v>
      </c>
      <c r="B198" s="43" t="s">
        <v>406</v>
      </c>
      <c r="C198" s="44">
        <v>62026</v>
      </c>
    </row>
    <row r="199" customHeight="1" spans="1:3">
      <c r="A199" s="45" t="s">
        <v>407</v>
      </c>
      <c r="B199" s="43" t="s">
        <v>408</v>
      </c>
      <c r="C199" s="44">
        <v>62026</v>
      </c>
    </row>
    <row r="200" customHeight="1" spans="1:3">
      <c r="A200" s="45" t="s">
        <v>409</v>
      </c>
      <c r="B200" s="43" t="s">
        <v>410</v>
      </c>
      <c r="C200" s="44">
        <v>10315.93</v>
      </c>
    </row>
    <row r="201" customHeight="1" spans="1:3">
      <c r="A201" s="45" t="s">
        <v>411</v>
      </c>
      <c r="B201" s="43" t="s">
        <v>412</v>
      </c>
      <c r="C201" s="44">
        <v>9615.93</v>
      </c>
    </row>
    <row r="202" customHeight="1" spans="1:3">
      <c r="A202" s="45" t="s">
        <v>413</v>
      </c>
      <c r="B202" s="43" t="s">
        <v>72</v>
      </c>
      <c r="C202" s="44">
        <v>285.8</v>
      </c>
    </row>
    <row r="203" customHeight="1" spans="1:3">
      <c r="A203" s="45" t="s">
        <v>414</v>
      </c>
      <c r="B203" s="43" t="s">
        <v>415</v>
      </c>
      <c r="C203" s="44">
        <v>1292</v>
      </c>
    </row>
    <row r="204" customHeight="1" spans="1:3">
      <c r="A204" s="45" t="s">
        <v>416</v>
      </c>
      <c r="B204" s="43" t="s">
        <v>417</v>
      </c>
      <c r="C204" s="44">
        <v>8038.13</v>
      </c>
    </row>
    <row r="205" customHeight="1" spans="1:3">
      <c r="A205" s="47">
        <v>21499</v>
      </c>
      <c r="B205" s="43" t="s">
        <v>418</v>
      </c>
      <c r="C205" s="48">
        <v>700</v>
      </c>
    </row>
    <row r="206" customHeight="1" spans="1:3">
      <c r="A206" s="47">
        <v>2149901</v>
      </c>
      <c r="B206" s="43" t="s">
        <v>419</v>
      </c>
      <c r="C206" s="48">
        <v>700</v>
      </c>
    </row>
    <row r="207" customHeight="1" spans="1:3">
      <c r="A207" s="45" t="s">
        <v>420</v>
      </c>
      <c r="B207" s="43" t="s">
        <v>421</v>
      </c>
      <c r="C207" s="44">
        <v>501.77</v>
      </c>
    </row>
    <row r="208" customHeight="1" spans="1:3">
      <c r="A208" s="45" t="s">
        <v>422</v>
      </c>
      <c r="B208" s="43" t="s">
        <v>423</v>
      </c>
      <c r="C208" s="44">
        <v>446.77</v>
      </c>
    </row>
    <row r="209" customHeight="1" spans="1:3">
      <c r="A209" s="45" t="s">
        <v>424</v>
      </c>
      <c r="B209" s="43" t="s">
        <v>72</v>
      </c>
      <c r="C209" s="44">
        <v>446.77</v>
      </c>
    </row>
    <row r="210" customHeight="1" spans="1:3">
      <c r="A210" s="45" t="s">
        <v>425</v>
      </c>
      <c r="B210" s="43" t="s">
        <v>426</v>
      </c>
      <c r="C210" s="48">
        <v>55</v>
      </c>
    </row>
    <row r="211" customHeight="1" spans="1:3">
      <c r="A211" s="45" t="s">
        <v>427</v>
      </c>
      <c r="B211" s="43" t="s">
        <v>428</v>
      </c>
      <c r="C211" s="48">
        <v>55</v>
      </c>
    </row>
    <row r="212" customHeight="1" spans="1:3">
      <c r="A212" s="45" t="s">
        <v>429</v>
      </c>
      <c r="B212" s="43" t="s">
        <v>430</v>
      </c>
      <c r="C212" s="44">
        <v>533.04</v>
      </c>
    </row>
    <row r="213" customHeight="1" spans="1:3">
      <c r="A213" s="45" t="s">
        <v>431</v>
      </c>
      <c r="B213" s="43" t="s">
        <v>432</v>
      </c>
      <c r="C213" s="44">
        <v>353.04</v>
      </c>
    </row>
    <row r="214" customHeight="1" spans="1:3">
      <c r="A214" s="45" t="s">
        <v>433</v>
      </c>
      <c r="B214" s="43" t="s">
        <v>72</v>
      </c>
      <c r="C214" s="44">
        <v>353.04</v>
      </c>
    </row>
    <row r="215" customHeight="1" spans="1:3">
      <c r="A215" s="45" t="s">
        <v>434</v>
      </c>
      <c r="B215" s="43" t="s">
        <v>435</v>
      </c>
      <c r="C215" s="48">
        <v>180</v>
      </c>
    </row>
    <row r="216" customHeight="1" spans="1:3">
      <c r="A216" s="45" t="s">
        <v>436</v>
      </c>
      <c r="B216" s="43" t="s">
        <v>437</v>
      </c>
      <c r="C216" s="48">
        <v>180</v>
      </c>
    </row>
    <row r="217" customHeight="1" spans="1:3">
      <c r="A217" s="45" t="s">
        <v>438</v>
      </c>
      <c r="B217" s="43" t="s">
        <v>439</v>
      </c>
      <c r="C217" s="44">
        <v>50</v>
      </c>
    </row>
    <row r="218" customHeight="1" spans="1:3">
      <c r="A218" s="45" t="s">
        <v>440</v>
      </c>
      <c r="B218" s="49" t="s">
        <v>441</v>
      </c>
      <c r="C218" s="48">
        <v>50</v>
      </c>
    </row>
    <row r="219" customHeight="1" spans="1:3">
      <c r="A219" s="47">
        <v>2179999</v>
      </c>
      <c r="B219" s="43" t="s">
        <v>442</v>
      </c>
      <c r="C219" s="48">
        <v>50</v>
      </c>
    </row>
    <row r="220" customHeight="1" spans="1:3">
      <c r="A220" s="45" t="s">
        <v>443</v>
      </c>
      <c r="B220" s="43" t="s">
        <v>444</v>
      </c>
      <c r="C220" s="44">
        <v>4262.07</v>
      </c>
    </row>
    <row r="221" customHeight="1" spans="1:3">
      <c r="A221" s="45" t="s">
        <v>445</v>
      </c>
      <c r="B221" s="43" t="s">
        <v>446</v>
      </c>
      <c r="C221" s="44">
        <v>3888.07</v>
      </c>
    </row>
    <row r="222" customHeight="1" spans="1:3">
      <c r="A222" s="45" t="s">
        <v>447</v>
      </c>
      <c r="B222" s="43" t="s">
        <v>72</v>
      </c>
      <c r="C222" s="44">
        <v>3888.07</v>
      </c>
    </row>
    <row r="223" customHeight="1" spans="1:3">
      <c r="A223" s="47">
        <v>22005</v>
      </c>
      <c r="B223" s="43" t="s">
        <v>448</v>
      </c>
      <c r="C223" s="48">
        <v>19</v>
      </c>
    </row>
    <row r="224" customHeight="1" spans="1:3">
      <c r="A224" s="47">
        <v>2220502</v>
      </c>
      <c r="B224" s="43" t="s">
        <v>449</v>
      </c>
      <c r="C224" s="48">
        <v>19</v>
      </c>
    </row>
    <row r="225" customHeight="1" spans="1:3">
      <c r="A225" s="45" t="s">
        <v>450</v>
      </c>
      <c r="B225" s="43" t="s">
        <v>451</v>
      </c>
      <c r="C225" s="48">
        <v>355</v>
      </c>
    </row>
    <row r="226" customHeight="1" spans="1:3">
      <c r="A226" s="45" t="s">
        <v>452</v>
      </c>
      <c r="B226" s="43" t="s">
        <v>453</v>
      </c>
      <c r="C226" s="48">
        <v>355</v>
      </c>
    </row>
    <row r="227" customHeight="1" spans="1:3">
      <c r="A227" s="45" t="s">
        <v>454</v>
      </c>
      <c r="B227" s="43" t="s">
        <v>455</v>
      </c>
      <c r="C227" s="44">
        <v>5340</v>
      </c>
    </row>
    <row r="228" customHeight="1" spans="1:3">
      <c r="A228" s="45" t="s">
        <v>456</v>
      </c>
      <c r="B228" s="43" t="s">
        <v>457</v>
      </c>
      <c r="C228" s="44">
        <v>5340</v>
      </c>
    </row>
    <row r="229" customHeight="1" spans="1:3">
      <c r="A229" s="45" t="s">
        <v>458</v>
      </c>
      <c r="B229" s="43" t="s">
        <v>459</v>
      </c>
      <c r="C229" s="44">
        <v>5040</v>
      </c>
    </row>
    <row r="230" customHeight="1" spans="1:3">
      <c r="A230" s="45" t="s">
        <v>460</v>
      </c>
      <c r="B230" s="43" t="s">
        <v>461</v>
      </c>
      <c r="C230" s="50">
        <v>300</v>
      </c>
    </row>
    <row r="231" customHeight="1" spans="1:3">
      <c r="A231" s="45" t="s">
        <v>462</v>
      </c>
      <c r="B231" s="43" t="s">
        <v>463</v>
      </c>
      <c r="C231" s="44">
        <v>23</v>
      </c>
    </row>
    <row r="232" customHeight="1" spans="1:3">
      <c r="A232" s="45" t="s">
        <v>464</v>
      </c>
      <c r="B232" s="43" t="s">
        <v>465</v>
      </c>
      <c r="C232" s="44">
        <v>23</v>
      </c>
    </row>
    <row r="233" customHeight="1" spans="1:3">
      <c r="A233" s="45" t="s">
        <v>466</v>
      </c>
      <c r="B233" s="43" t="s">
        <v>467</v>
      </c>
      <c r="C233" s="44">
        <v>23</v>
      </c>
    </row>
    <row r="234" customHeight="1" spans="1:3">
      <c r="A234" s="45" t="s">
        <v>468</v>
      </c>
      <c r="B234" s="43" t="s">
        <v>469</v>
      </c>
      <c r="C234" s="44">
        <v>2087.07</v>
      </c>
    </row>
    <row r="235" customHeight="1" spans="1:3">
      <c r="A235" s="45" t="s">
        <v>470</v>
      </c>
      <c r="B235" s="43" t="s">
        <v>471</v>
      </c>
      <c r="C235" s="44">
        <v>917.07</v>
      </c>
    </row>
    <row r="236" customHeight="1" spans="1:3">
      <c r="A236" s="45" t="s">
        <v>472</v>
      </c>
      <c r="B236" s="43" t="s">
        <v>72</v>
      </c>
      <c r="C236" s="44">
        <v>817.07</v>
      </c>
    </row>
    <row r="237" customHeight="1" spans="1:3">
      <c r="A237" s="47">
        <v>2240199</v>
      </c>
      <c r="B237" s="43" t="s">
        <v>473</v>
      </c>
      <c r="C237" s="48">
        <v>100</v>
      </c>
    </row>
    <row r="238" customHeight="1" spans="1:3">
      <c r="A238" s="45" t="s">
        <v>474</v>
      </c>
      <c r="B238" s="43" t="s">
        <v>475</v>
      </c>
      <c r="C238" s="44">
        <v>585</v>
      </c>
    </row>
    <row r="239" customHeight="1" spans="1:3">
      <c r="A239" s="47">
        <v>2240299</v>
      </c>
      <c r="B239" s="43" t="s">
        <v>476</v>
      </c>
      <c r="C239" s="48">
        <v>585</v>
      </c>
    </row>
    <row r="240" customHeight="1" spans="1:3">
      <c r="A240" s="45" t="s">
        <v>477</v>
      </c>
      <c r="B240" s="49" t="s">
        <v>478</v>
      </c>
      <c r="C240" s="48">
        <v>585</v>
      </c>
    </row>
    <row r="241" customHeight="1" spans="1:3">
      <c r="A241" s="47">
        <v>2249999</v>
      </c>
      <c r="B241" s="43" t="s">
        <v>479</v>
      </c>
      <c r="C241" s="48">
        <v>585</v>
      </c>
    </row>
    <row r="242" customHeight="1" spans="1:3">
      <c r="A242" s="45" t="s">
        <v>480</v>
      </c>
      <c r="B242" s="43" t="s">
        <v>481</v>
      </c>
      <c r="C242" s="44">
        <v>5600</v>
      </c>
    </row>
    <row r="243" customHeight="1" spans="1:3">
      <c r="A243" s="45" t="s">
        <v>482</v>
      </c>
      <c r="B243" s="43" t="s">
        <v>483</v>
      </c>
      <c r="C243" s="44">
        <v>62065.07</v>
      </c>
    </row>
    <row r="244" customHeight="1" spans="1:3">
      <c r="A244" s="45" t="s">
        <v>484</v>
      </c>
      <c r="B244" s="43" t="s">
        <v>485</v>
      </c>
      <c r="C244" s="44">
        <v>62065.07</v>
      </c>
    </row>
    <row r="245" customHeight="1" spans="1:3">
      <c r="A245" s="47">
        <v>2299999</v>
      </c>
      <c r="B245" s="43" t="s">
        <v>486</v>
      </c>
      <c r="C245" s="44">
        <v>62065.07</v>
      </c>
    </row>
    <row r="246" customHeight="1" spans="1:3">
      <c r="A246" s="45" t="s">
        <v>487</v>
      </c>
      <c r="B246" s="43" t="s">
        <v>488</v>
      </c>
      <c r="C246" s="44">
        <v>19913</v>
      </c>
    </row>
    <row r="247" customHeight="1" spans="1:3">
      <c r="A247" s="51" t="s">
        <v>489</v>
      </c>
      <c r="B247" s="52" t="s">
        <v>490</v>
      </c>
      <c r="C247" s="44">
        <v>19913</v>
      </c>
    </row>
    <row r="248" customHeight="1" spans="1:3">
      <c r="A248" s="51" t="s">
        <v>491</v>
      </c>
      <c r="B248" s="52" t="s">
        <v>492</v>
      </c>
      <c r="C248" s="44">
        <v>19913</v>
      </c>
    </row>
    <row r="249" customHeight="1" spans="1:3">
      <c r="A249" s="51" t="s">
        <v>493</v>
      </c>
      <c r="B249" s="52" t="s">
        <v>494</v>
      </c>
      <c r="C249" s="44">
        <v>23671</v>
      </c>
    </row>
    <row r="250" customHeight="1" spans="1:3">
      <c r="A250" s="51" t="s">
        <v>495</v>
      </c>
      <c r="B250" s="52" t="s">
        <v>496</v>
      </c>
      <c r="C250" s="44">
        <v>23671</v>
      </c>
    </row>
    <row r="251" customHeight="1" spans="1:3">
      <c r="A251" s="51" t="s">
        <v>497</v>
      </c>
      <c r="B251" s="52" t="s">
        <v>498</v>
      </c>
      <c r="C251" s="44">
        <v>23671</v>
      </c>
    </row>
  </sheetData>
  <mergeCells count="1">
    <mergeCell ref="A2:C2"/>
  </mergeCells>
  <conditionalFormatting sqref="A75">
    <cfRule type="duplicateValues" priority="5" stopIfTrue="1"/>
    <cfRule type="duplicateValues" dxfId="1" priority="6" stopIfTrue="1"/>
  </conditionalFormatting>
  <conditionalFormatting sqref="A165">
    <cfRule type="duplicateValues" priority="1" stopIfTrue="1"/>
    <cfRule type="duplicateValues" dxfId="1" priority="2" stopIfTrue="1"/>
  </conditionalFormatting>
  <conditionalFormatting sqref="A170">
    <cfRule type="duplicateValues" priority="3" stopIfTrue="1"/>
    <cfRule type="duplicateValues" dxfId="1" priority="4" stopIfTrue="1"/>
  </conditionalFormatting>
  <conditionalFormatting sqref="A4:A74 A171:A251 A166:A169 A76:A164">
    <cfRule type="duplicateValues" priority="7" stopIfTrue="1"/>
    <cfRule type="duplicateValues" dxfId="1" priority="8" stopIfTrue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opLeftCell="A35" workbookViewId="0">
      <selection activeCell="G57" sqref="G57"/>
    </sheetView>
  </sheetViews>
  <sheetFormatPr defaultColWidth="9" defaultRowHeight="13.5" outlineLevelCol="4"/>
  <cols>
    <col min="1" max="1" width="9.63333333333333" style="23" customWidth="1"/>
    <col min="2" max="2" width="14.7916666666667" style="23" customWidth="1"/>
    <col min="3" max="3" width="11.8083333333333" style="23" customWidth="1"/>
    <col min="4" max="4" width="12.35" style="23" customWidth="1"/>
    <col min="5" max="5" width="11.5333333333333" style="23" customWidth="1"/>
    <col min="6" max="16384" width="9" style="23"/>
  </cols>
  <sheetData>
    <row r="1" ht="18.95" customHeight="1" spans="1:5">
      <c r="A1" s="24"/>
      <c r="B1" s="24"/>
      <c r="C1" s="24"/>
      <c r="D1" s="24"/>
      <c r="E1" s="24"/>
    </row>
    <row r="2" ht="43.1" customHeight="1" spans="1:5">
      <c r="A2" s="25" t="s">
        <v>499</v>
      </c>
      <c r="B2" s="25"/>
      <c r="C2" s="25"/>
      <c r="D2" s="25"/>
      <c r="E2" s="25"/>
    </row>
    <row r="3" ht="16.35" customHeight="1" spans="1:5">
      <c r="A3" s="26" t="s">
        <v>500</v>
      </c>
      <c r="B3" s="26"/>
      <c r="C3" s="26"/>
      <c r="D3" s="26"/>
      <c r="E3" s="26"/>
    </row>
    <row r="4" ht="38.8" customHeight="1" spans="1:5">
      <c r="A4" s="27" t="s">
        <v>501</v>
      </c>
      <c r="B4" s="27"/>
      <c r="C4" s="27" t="s">
        <v>502</v>
      </c>
      <c r="D4" s="27"/>
      <c r="E4" s="27"/>
    </row>
    <row r="5" ht="22.8" customHeight="1" spans="1:5">
      <c r="A5" s="27" t="s">
        <v>63</v>
      </c>
      <c r="B5" s="27" t="s">
        <v>503</v>
      </c>
      <c r="C5" s="27" t="s">
        <v>34</v>
      </c>
      <c r="D5" s="27" t="s">
        <v>504</v>
      </c>
      <c r="E5" s="27" t="s">
        <v>505</v>
      </c>
    </row>
    <row r="6" ht="26.45" customHeight="1" spans="1:5">
      <c r="A6" s="28" t="s">
        <v>506</v>
      </c>
      <c r="B6" s="28" t="s">
        <v>507</v>
      </c>
      <c r="C6" s="29">
        <v>6707.339704</v>
      </c>
      <c r="D6" s="29">
        <v>6707.339704</v>
      </c>
      <c r="E6" s="29"/>
    </row>
    <row r="7" ht="26.45" customHeight="1" spans="1:5">
      <c r="A7" s="30" t="s">
        <v>508</v>
      </c>
      <c r="B7" s="30" t="s">
        <v>509</v>
      </c>
      <c r="C7" s="31">
        <v>5650.835</v>
      </c>
      <c r="D7" s="31">
        <v>5650.835</v>
      </c>
      <c r="E7" s="31"/>
    </row>
    <row r="8" ht="26.45" customHeight="1" spans="1:5">
      <c r="A8" s="30" t="s">
        <v>510</v>
      </c>
      <c r="B8" s="30" t="s">
        <v>511</v>
      </c>
      <c r="C8" s="31">
        <v>381.071</v>
      </c>
      <c r="D8" s="31">
        <v>381.071</v>
      </c>
      <c r="E8" s="31"/>
    </row>
    <row r="9" ht="26.45" customHeight="1" spans="1:5">
      <c r="A9" s="30" t="s">
        <v>512</v>
      </c>
      <c r="B9" s="30" t="s">
        <v>513</v>
      </c>
      <c r="C9" s="31">
        <v>675.433704</v>
      </c>
      <c r="D9" s="31">
        <v>675.433704</v>
      </c>
      <c r="E9" s="31"/>
    </row>
    <row r="10" ht="26.45" customHeight="1" spans="1:5">
      <c r="A10" s="28" t="s">
        <v>514</v>
      </c>
      <c r="B10" s="28" t="s">
        <v>515</v>
      </c>
      <c r="C10" s="29">
        <v>138543.514044</v>
      </c>
      <c r="D10" s="29">
        <v>138543.514044</v>
      </c>
      <c r="E10" s="29"/>
    </row>
    <row r="11" ht="26.45" customHeight="1" spans="1:5">
      <c r="A11" s="30" t="s">
        <v>516</v>
      </c>
      <c r="B11" s="30" t="s">
        <v>517</v>
      </c>
      <c r="C11" s="31">
        <v>10744.1712</v>
      </c>
      <c r="D11" s="31">
        <v>10744.1712</v>
      </c>
      <c r="E11" s="31"/>
    </row>
    <row r="12" ht="26.45" customHeight="1" spans="1:5">
      <c r="A12" s="30" t="s">
        <v>518</v>
      </c>
      <c r="B12" s="30" t="s">
        <v>519</v>
      </c>
      <c r="C12" s="31">
        <v>3735.7035</v>
      </c>
      <c r="D12" s="31">
        <v>3735.7035</v>
      </c>
      <c r="E12" s="31"/>
    </row>
    <row r="13" ht="26.45" customHeight="1" spans="1:5">
      <c r="A13" s="30" t="s">
        <v>520</v>
      </c>
      <c r="B13" s="30" t="s">
        <v>521</v>
      </c>
      <c r="C13" s="31">
        <v>53256.302784</v>
      </c>
      <c r="D13" s="31">
        <v>53256.302784</v>
      </c>
      <c r="E13" s="31"/>
    </row>
    <row r="14" ht="26.45" customHeight="1" spans="1:5">
      <c r="A14" s="30" t="s">
        <v>522</v>
      </c>
      <c r="B14" s="30" t="s">
        <v>523</v>
      </c>
      <c r="C14" s="31">
        <v>28082.159612</v>
      </c>
      <c r="D14" s="31">
        <v>28082.159612</v>
      </c>
      <c r="E14" s="31"/>
    </row>
    <row r="15" ht="26.45" customHeight="1" spans="1:5">
      <c r="A15" s="30" t="s">
        <v>524</v>
      </c>
      <c r="B15" s="30" t="s">
        <v>525</v>
      </c>
      <c r="C15" s="31">
        <v>4322.6136</v>
      </c>
      <c r="D15" s="31">
        <v>4322.6136</v>
      </c>
      <c r="E15" s="31"/>
    </row>
    <row r="16" ht="26.45" customHeight="1" spans="1:5">
      <c r="A16" s="30" t="s">
        <v>526</v>
      </c>
      <c r="B16" s="30" t="s">
        <v>527</v>
      </c>
      <c r="C16" s="31">
        <v>5708.421497</v>
      </c>
      <c r="D16" s="31">
        <v>5708.421497</v>
      </c>
      <c r="E16" s="31"/>
    </row>
    <row r="17" ht="26.45" customHeight="1" spans="1:5">
      <c r="A17" s="30" t="s">
        <v>528</v>
      </c>
      <c r="B17" s="30" t="s">
        <v>529</v>
      </c>
      <c r="C17" s="31">
        <v>14678.573613</v>
      </c>
      <c r="D17" s="31">
        <v>14678.573613</v>
      </c>
      <c r="E17" s="31"/>
    </row>
    <row r="18" ht="26.45" customHeight="1" spans="1:5">
      <c r="A18" s="30" t="s">
        <v>530</v>
      </c>
      <c r="B18" s="30" t="s">
        <v>531</v>
      </c>
      <c r="C18" s="31">
        <v>7339.28681</v>
      </c>
      <c r="D18" s="31">
        <v>7339.28681</v>
      </c>
      <c r="E18" s="31"/>
    </row>
    <row r="19" ht="26.45" customHeight="1" spans="1:5">
      <c r="A19" s="30" t="s">
        <v>532</v>
      </c>
      <c r="B19" s="30" t="s">
        <v>533</v>
      </c>
      <c r="C19" s="31">
        <v>10676.281428</v>
      </c>
      <c r="D19" s="31">
        <v>10676.281428</v>
      </c>
      <c r="E19" s="31"/>
    </row>
    <row r="20" ht="26.45" customHeight="1" spans="1:5">
      <c r="A20" s="28" t="s">
        <v>534</v>
      </c>
      <c r="B20" s="28" t="s">
        <v>535</v>
      </c>
      <c r="C20" s="29">
        <v>7313.3</v>
      </c>
      <c r="D20" s="29"/>
      <c r="E20" s="29">
        <v>7313.3</v>
      </c>
    </row>
    <row r="21" ht="26.45" customHeight="1" spans="1:5">
      <c r="A21" s="30" t="s">
        <v>536</v>
      </c>
      <c r="B21" s="30" t="s">
        <v>537</v>
      </c>
      <c r="C21" s="31">
        <v>645.05</v>
      </c>
      <c r="D21" s="31"/>
      <c r="E21" s="31">
        <v>645.05</v>
      </c>
    </row>
    <row r="22" ht="26.45" customHeight="1" spans="1:5">
      <c r="A22" s="30" t="s">
        <v>538</v>
      </c>
      <c r="B22" s="30" t="s">
        <v>539</v>
      </c>
      <c r="C22" s="31">
        <v>150.9</v>
      </c>
      <c r="D22" s="31"/>
      <c r="E22" s="31">
        <v>150.9</v>
      </c>
    </row>
    <row r="23" ht="26.45" customHeight="1" spans="1:5">
      <c r="A23" s="30" t="s">
        <v>540</v>
      </c>
      <c r="B23" s="30" t="s">
        <v>541</v>
      </c>
      <c r="C23" s="31">
        <v>357.65</v>
      </c>
      <c r="D23" s="31"/>
      <c r="E23" s="31">
        <v>357.65</v>
      </c>
    </row>
    <row r="24" ht="26.45" customHeight="1" spans="1:5">
      <c r="A24" s="30" t="s">
        <v>542</v>
      </c>
      <c r="B24" s="30" t="s">
        <v>543</v>
      </c>
      <c r="C24" s="31">
        <v>710.8</v>
      </c>
      <c r="D24" s="31"/>
      <c r="E24" s="31">
        <v>710.8</v>
      </c>
    </row>
    <row r="25" ht="26.45" customHeight="1" spans="1:5">
      <c r="A25" s="30" t="s">
        <v>544</v>
      </c>
      <c r="B25" s="30" t="s">
        <v>545</v>
      </c>
      <c r="C25" s="31">
        <v>122.2</v>
      </c>
      <c r="D25" s="31"/>
      <c r="E25" s="31">
        <v>122.2</v>
      </c>
    </row>
    <row r="26" ht="26.45" customHeight="1" spans="1:5">
      <c r="A26" s="30" t="s">
        <v>546</v>
      </c>
      <c r="B26" s="30" t="s">
        <v>547</v>
      </c>
      <c r="C26" s="31">
        <v>771.34</v>
      </c>
      <c r="D26" s="31"/>
      <c r="E26" s="31">
        <v>771.34</v>
      </c>
    </row>
    <row r="27" ht="26.45" customHeight="1" spans="1:5">
      <c r="A27" s="30" t="s">
        <v>548</v>
      </c>
      <c r="B27" s="30" t="s">
        <v>549</v>
      </c>
      <c r="C27" s="31">
        <v>442.85</v>
      </c>
      <c r="D27" s="31"/>
      <c r="E27" s="31">
        <v>442.85</v>
      </c>
    </row>
    <row r="28" ht="26.45" customHeight="1" spans="1:5">
      <c r="A28" s="30" t="s">
        <v>550</v>
      </c>
      <c r="B28" s="30" t="s">
        <v>551</v>
      </c>
      <c r="C28" s="31">
        <v>439.3</v>
      </c>
      <c r="D28" s="31"/>
      <c r="E28" s="31">
        <v>439.3</v>
      </c>
    </row>
    <row r="29" ht="26.45" customHeight="1" spans="1:5">
      <c r="A29" s="30" t="s">
        <v>552</v>
      </c>
      <c r="B29" s="30" t="s">
        <v>553</v>
      </c>
      <c r="C29" s="31">
        <v>1007.5</v>
      </c>
      <c r="D29" s="31"/>
      <c r="E29" s="31">
        <v>1007.5</v>
      </c>
    </row>
    <row r="30" ht="26.45" customHeight="1" spans="1:5">
      <c r="A30" s="30" t="s">
        <v>554</v>
      </c>
      <c r="B30" s="30" t="s">
        <v>555</v>
      </c>
      <c r="C30" s="31">
        <v>102.65</v>
      </c>
      <c r="D30" s="31"/>
      <c r="E30" s="31">
        <v>102.65</v>
      </c>
    </row>
    <row r="31" ht="26.45" customHeight="1" spans="1:5">
      <c r="A31" s="30" t="s">
        <v>556</v>
      </c>
      <c r="B31" s="30" t="s">
        <v>557</v>
      </c>
      <c r="C31" s="31">
        <v>1882.68</v>
      </c>
      <c r="D31" s="31"/>
      <c r="E31" s="31">
        <v>1882.68</v>
      </c>
    </row>
    <row r="32" ht="26.45" customHeight="1" spans="1:5">
      <c r="A32" s="30" t="s">
        <v>558</v>
      </c>
      <c r="B32" s="30" t="s">
        <v>559</v>
      </c>
      <c r="C32" s="31">
        <v>94.6</v>
      </c>
      <c r="D32" s="31"/>
      <c r="E32" s="31">
        <v>94.6</v>
      </c>
    </row>
    <row r="33" ht="26.45" customHeight="1" spans="1:5">
      <c r="A33" s="30" t="s">
        <v>560</v>
      </c>
      <c r="B33" s="30" t="s">
        <v>561</v>
      </c>
      <c r="C33" s="31">
        <v>44.6</v>
      </c>
      <c r="D33" s="31"/>
      <c r="E33" s="31">
        <v>44.6</v>
      </c>
    </row>
    <row r="34" ht="26.45" customHeight="1" spans="1:5">
      <c r="A34" s="30" t="s">
        <v>562</v>
      </c>
      <c r="B34" s="30" t="s">
        <v>563</v>
      </c>
      <c r="C34" s="31">
        <v>1</v>
      </c>
      <c r="D34" s="31"/>
      <c r="E34" s="31">
        <v>1</v>
      </c>
    </row>
    <row r="35" ht="26.45" customHeight="1" spans="1:5">
      <c r="A35" s="30" t="s">
        <v>564</v>
      </c>
      <c r="B35" s="30" t="s">
        <v>565</v>
      </c>
      <c r="C35" s="31">
        <v>163.25</v>
      </c>
      <c r="D35" s="31"/>
      <c r="E35" s="31">
        <v>163.25</v>
      </c>
    </row>
    <row r="36" ht="26.45" customHeight="1" spans="1:5">
      <c r="A36" s="30" t="s">
        <v>566</v>
      </c>
      <c r="B36" s="30" t="s">
        <v>567</v>
      </c>
      <c r="C36" s="31">
        <v>130.9</v>
      </c>
      <c r="D36" s="31"/>
      <c r="E36" s="31">
        <v>130.9</v>
      </c>
    </row>
    <row r="37" ht="26.45" customHeight="1" spans="1:5">
      <c r="A37" s="30" t="s">
        <v>568</v>
      </c>
      <c r="B37" s="30" t="s">
        <v>569</v>
      </c>
      <c r="C37" s="31">
        <v>7.3</v>
      </c>
      <c r="D37" s="31"/>
      <c r="E37" s="31">
        <v>7.3</v>
      </c>
    </row>
    <row r="38" ht="26.45" customHeight="1" spans="1:5">
      <c r="A38" s="30" t="s">
        <v>570</v>
      </c>
      <c r="B38" s="30" t="s">
        <v>571</v>
      </c>
      <c r="C38" s="31">
        <v>34.38</v>
      </c>
      <c r="D38" s="31"/>
      <c r="E38" s="31">
        <v>34.38</v>
      </c>
    </row>
    <row r="39" ht="26.45" customHeight="1" spans="1:5">
      <c r="A39" s="30" t="s">
        <v>572</v>
      </c>
      <c r="B39" s="30" t="s">
        <v>573</v>
      </c>
      <c r="C39" s="31">
        <v>15.9</v>
      </c>
      <c r="D39" s="31"/>
      <c r="E39" s="31">
        <v>15.9</v>
      </c>
    </row>
    <row r="40" ht="26.45" customHeight="1" spans="1:5">
      <c r="A40" s="30" t="s">
        <v>574</v>
      </c>
      <c r="B40" s="30" t="s">
        <v>575</v>
      </c>
      <c r="C40" s="31">
        <v>168.25</v>
      </c>
      <c r="D40" s="31"/>
      <c r="E40" s="31">
        <v>168.25</v>
      </c>
    </row>
    <row r="41" ht="26.45" customHeight="1" spans="1:5">
      <c r="A41" s="30" t="s">
        <v>576</v>
      </c>
      <c r="B41" s="30" t="s">
        <v>577</v>
      </c>
      <c r="C41" s="31">
        <v>12</v>
      </c>
      <c r="D41" s="31"/>
      <c r="E41" s="31">
        <v>12</v>
      </c>
    </row>
    <row r="42" ht="26.45" customHeight="1" spans="1:5">
      <c r="A42" s="30" t="s">
        <v>578</v>
      </c>
      <c r="B42" s="30" t="s">
        <v>579</v>
      </c>
      <c r="C42" s="31">
        <v>3</v>
      </c>
      <c r="D42" s="31"/>
      <c r="E42" s="31">
        <v>3</v>
      </c>
    </row>
    <row r="43" ht="26.45" customHeight="1" spans="1:5">
      <c r="A43" s="30" t="s">
        <v>580</v>
      </c>
      <c r="B43" s="30" t="s">
        <v>581</v>
      </c>
      <c r="C43" s="31">
        <v>2</v>
      </c>
      <c r="D43" s="31"/>
      <c r="E43" s="31">
        <v>2</v>
      </c>
    </row>
    <row r="44" ht="26.45" customHeight="1" spans="1:5">
      <c r="A44" s="30" t="s">
        <v>582</v>
      </c>
      <c r="B44" s="30" t="s">
        <v>583</v>
      </c>
      <c r="C44" s="31">
        <v>3.2</v>
      </c>
      <c r="D44" s="31"/>
      <c r="E44" s="31">
        <v>3.2</v>
      </c>
    </row>
    <row r="45" ht="22.8" customHeight="1" spans="1:5">
      <c r="A45" s="27" t="s">
        <v>584</v>
      </c>
      <c r="B45" s="27"/>
      <c r="C45" s="32">
        <v>152564.153748</v>
      </c>
      <c r="D45" s="32">
        <v>145250.853748</v>
      </c>
      <c r="E45" s="32">
        <v>7313.3</v>
      </c>
    </row>
  </sheetData>
  <mergeCells count="5">
    <mergeCell ref="A2:E2"/>
    <mergeCell ref="A3:E3"/>
    <mergeCell ref="A4:B4"/>
    <mergeCell ref="C4:E4"/>
    <mergeCell ref="A45:B45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3"/>
  <sheetViews>
    <sheetView workbookViewId="0">
      <selection activeCell="B3" sqref="B3"/>
    </sheetView>
  </sheetViews>
  <sheetFormatPr defaultColWidth="9" defaultRowHeight="13.5" outlineLevelCol="1"/>
  <cols>
    <col min="1" max="1" width="48.625" customWidth="1"/>
    <col min="2" max="2" width="12.75" customWidth="1"/>
  </cols>
  <sheetData>
    <row r="1" ht="14.25" spans="1:1">
      <c r="A1" s="13"/>
    </row>
    <row r="2" ht="24" spans="1:2">
      <c r="A2" s="14" t="s">
        <v>585</v>
      </c>
      <c r="B2" s="14"/>
    </row>
    <row r="3" ht="14.25" spans="1:2">
      <c r="A3" s="15"/>
      <c r="B3" s="15"/>
    </row>
    <row r="4" ht="40.5" spans="1:2">
      <c r="A4" s="16" t="s">
        <v>32</v>
      </c>
      <c r="B4" s="16" t="s">
        <v>586</v>
      </c>
    </row>
    <row r="5" spans="1:2">
      <c r="A5" s="16" t="s">
        <v>584</v>
      </c>
      <c r="B5" s="17">
        <f>B6+B12+B33</f>
        <v>378320</v>
      </c>
    </row>
    <row r="6" spans="1:2">
      <c r="A6" s="18" t="s">
        <v>587</v>
      </c>
      <c r="B6" s="19">
        <v>10358</v>
      </c>
    </row>
    <row r="7" spans="1:2">
      <c r="A7" s="18" t="s">
        <v>588</v>
      </c>
      <c r="B7" s="19">
        <v>2231</v>
      </c>
    </row>
    <row r="8" spans="1:2">
      <c r="A8" s="18" t="s">
        <v>589</v>
      </c>
      <c r="B8" s="19">
        <v>526</v>
      </c>
    </row>
    <row r="9" spans="1:2">
      <c r="A9" s="18" t="s">
        <v>590</v>
      </c>
      <c r="B9" s="19">
        <v>785</v>
      </c>
    </row>
    <row r="10" spans="1:2">
      <c r="A10" s="18" t="s">
        <v>591</v>
      </c>
      <c r="B10" s="19">
        <v>1292</v>
      </c>
    </row>
    <row r="11" spans="1:2">
      <c r="A11" s="18" t="s">
        <v>592</v>
      </c>
      <c r="B11" s="19">
        <v>5524</v>
      </c>
    </row>
    <row r="12" spans="1:2">
      <c r="A12" s="18" t="s">
        <v>593</v>
      </c>
      <c r="B12" s="19">
        <f>B13+B14+B15+B25+B26+B27+B32</f>
        <v>338593</v>
      </c>
    </row>
    <row r="13" spans="1:2">
      <c r="A13" s="18" t="s">
        <v>594</v>
      </c>
      <c r="B13" s="19"/>
    </row>
    <row r="14" spans="1:2">
      <c r="A14" s="18" t="s">
        <v>595</v>
      </c>
      <c r="B14" s="19">
        <v>92350</v>
      </c>
    </row>
    <row r="15" spans="1:2">
      <c r="A15" s="18" t="s">
        <v>596</v>
      </c>
      <c r="B15" s="19">
        <v>32424</v>
      </c>
    </row>
    <row r="16" spans="1:2">
      <c r="A16" s="18" t="s">
        <v>597</v>
      </c>
      <c r="B16" s="19"/>
    </row>
    <row r="17" spans="1:2">
      <c r="A17" s="18" t="s">
        <v>598</v>
      </c>
      <c r="B17" s="19"/>
    </row>
    <row r="18" spans="1:2">
      <c r="A18" s="18" t="s">
        <v>599</v>
      </c>
      <c r="B18" s="19"/>
    </row>
    <row r="19" spans="1:2">
      <c r="A19" s="18" t="s">
        <v>600</v>
      </c>
      <c r="B19" s="19"/>
    </row>
    <row r="20" spans="1:2">
      <c r="A20" s="18" t="s">
        <v>601</v>
      </c>
      <c r="B20" s="19"/>
    </row>
    <row r="21" spans="1:2">
      <c r="A21" s="18" t="s">
        <v>602</v>
      </c>
      <c r="B21" s="19"/>
    </row>
    <row r="22" spans="1:2">
      <c r="A22" s="18" t="s">
        <v>603</v>
      </c>
      <c r="B22" s="19"/>
    </row>
    <row r="23" spans="1:2">
      <c r="A23" s="18" t="s">
        <v>604</v>
      </c>
      <c r="B23" s="19"/>
    </row>
    <row r="24" spans="1:2">
      <c r="A24" s="18" t="s">
        <v>605</v>
      </c>
      <c r="B24" s="19"/>
    </row>
    <row r="25" spans="1:2">
      <c r="A25" s="18" t="s">
        <v>606</v>
      </c>
      <c r="B25" s="19">
        <v>2434</v>
      </c>
    </row>
    <row r="26" spans="1:2">
      <c r="A26" s="18" t="s">
        <v>607</v>
      </c>
      <c r="B26" s="19">
        <v>3100</v>
      </c>
    </row>
    <row r="27" spans="1:2">
      <c r="A27" s="18" t="s">
        <v>608</v>
      </c>
      <c r="B27" s="19">
        <v>19939</v>
      </c>
    </row>
    <row r="28" spans="1:2">
      <c r="A28" s="18" t="s">
        <v>609</v>
      </c>
      <c r="B28" s="19"/>
    </row>
    <row r="29" spans="1:2">
      <c r="A29" s="18" t="s">
        <v>610</v>
      </c>
      <c r="B29" s="19"/>
    </row>
    <row r="30" spans="1:2">
      <c r="A30" s="18" t="s">
        <v>611</v>
      </c>
      <c r="B30" s="19"/>
    </row>
    <row r="31" spans="1:2">
      <c r="A31" s="18" t="s">
        <v>612</v>
      </c>
      <c r="B31" s="19"/>
    </row>
    <row r="32" spans="1:2">
      <c r="A32" s="18" t="s">
        <v>613</v>
      </c>
      <c r="B32" s="19">
        <v>188346</v>
      </c>
    </row>
    <row r="33" spans="1:2">
      <c r="A33" s="18" t="s">
        <v>614</v>
      </c>
      <c r="B33" s="19">
        <v>29369</v>
      </c>
    </row>
    <row r="34" spans="1:2">
      <c r="A34" s="20" t="s">
        <v>615</v>
      </c>
      <c r="B34" s="21"/>
    </row>
    <row r="35" spans="1:2">
      <c r="A35" s="20" t="s">
        <v>616</v>
      </c>
      <c r="B35" s="21"/>
    </row>
    <row r="36" spans="1:2">
      <c r="A36" s="20" t="s">
        <v>617</v>
      </c>
      <c r="B36" s="21"/>
    </row>
    <row r="37" spans="1:2">
      <c r="A37" s="20" t="s">
        <v>618</v>
      </c>
      <c r="B37" s="22"/>
    </row>
    <row r="38" spans="1:2">
      <c r="A38" s="20" t="s">
        <v>619</v>
      </c>
      <c r="B38" s="22"/>
    </row>
    <row r="39" spans="1:2">
      <c r="A39" s="20" t="s">
        <v>620</v>
      </c>
      <c r="B39" s="22"/>
    </row>
    <row r="40" spans="1:2">
      <c r="A40" s="20" t="s">
        <v>621</v>
      </c>
      <c r="B40" s="22"/>
    </row>
    <row r="41" spans="1:2">
      <c r="A41" s="20" t="s">
        <v>622</v>
      </c>
      <c r="B41" s="22"/>
    </row>
    <row r="42" spans="1:2">
      <c r="A42" s="20" t="s">
        <v>623</v>
      </c>
      <c r="B42" s="22"/>
    </row>
    <row r="43" spans="1:2">
      <c r="A43" s="20" t="s">
        <v>624</v>
      </c>
      <c r="B43" s="22"/>
    </row>
    <row r="44" spans="1:2">
      <c r="A44" s="20" t="s">
        <v>625</v>
      </c>
      <c r="B44" s="22"/>
    </row>
    <row r="45" spans="1:2">
      <c r="A45" s="20" t="s">
        <v>626</v>
      </c>
      <c r="B45" s="22"/>
    </row>
    <row r="46" spans="1:2">
      <c r="A46" s="20" t="s">
        <v>627</v>
      </c>
      <c r="B46" s="22"/>
    </row>
    <row r="47" spans="1:2">
      <c r="A47" s="20" t="s">
        <v>628</v>
      </c>
      <c r="B47" s="22"/>
    </row>
    <row r="48" spans="1:2">
      <c r="A48" s="20" t="s">
        <v>629</v>
      </c>
      <c r="B48" s="22"/>
    </row>
    <row r="49" spans="1:2">
      <c r="A49" s="20" t="s">
        <v>630</v>
      </c>
      <c r="B49" s="22"/>
    </row>
    <row r="50" spans="1:2">
      <c r="A50" s="20" t="s">
        <v>631</v>
      </c>
      <c r="B50" s="21"/>
    </row>
    <row r="51" spans="1:2">
      <c r="A51" s="20" t="s">
        <v>632</v>
      </c>
      <c r="B51" s="21"/>
    </row>
    <row r="52" spans="1:2">
      <c r="A52" s="20" t="s">
        <v>633</v>
      </c>
      <c r="B52" s="21"/>
    </row>
    <row r="53" spans="1:2">
      <c r="A53" s="20" t="s">
        <v>486</v>
      </c>
      <c r="B53" s="19">
        <v>29369</v>
      </c>
    </row>
  </sheetData>
  <mergeCells count="1">
    <mergeCell ref="A2:B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23" sqref="B23"/>
    </sheetView>
  </sheetViews>
  <sheetFormatPr defaultColWidth="9" defaultRowHeight="13.5" outlineLevelRow="7" outlineLevelCol="1"/>
  <cols>
    <col min="1" max="1" width="66.375" customWidth="1"/>
    <col min="2" max="2" width="55.25" customWidth="1"/>
  </cols>
  <sheetData>
    <row r="1" spans="1:2">
      <c r="A1" s="6" t="s">
        <v>634</v>
      </c>
      <c r="B1" s="6"/>
    </row>
    <row r="2" ht="63" customHeight="1" spans="1:2">
      <c r="A2" s="6"/>
      <c r="B2" s="6"/>
    </row>
    <row r="3" ht="15" spans="1:2">
      <c r="A3" s="7"/>
      <c r="B3" s="8" t="s">
        <v>1</v>
      </c>
    </row>
    <row r="4" spans="1:2">
      <c r="A4" s="9" t="s">
        <v>635</v>
      </c>
      <c r="B4" s="9" t="s">
        <v>636</v>
      </c>
    </row>
    <row r="5" spans="1:2">
      <c r="A5" s="9"/>
      <c r="B5" s="9"/>
    </row>
    <row r="6" ht="29" customHeight="1" spans="1:2">
      <c r="A6" s="10"/>
      <c r="B6" s="10"/>
    </row>
    <row r="7" ht="29" customHeight="1" spans="1:2">
      <c r="A7" s="10"/>
      <c r="B7" s="10"/>
    </row>
    <row r="8" ht="25.5" spans="1:2">
      <c r="A8" s="11" t="s">
        <v>637</v>
      </c>
      <c r="B8" s="12"/>
    </row>
  </sheetData>
  <mergeCells count="3">
    <mergeCell ref="A4:A5"/>
    <mergeCell ref="B4:B5"/>
    <mergeCell ref="A1:B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"/>
  <sheetViews>
    <sheetView tabSelected="1" workbookViewId="0">
      <selection activeCell="D18" sqref="D18"/>
    </sheetView>
  </sheetViews>
  <sheetFormatPr defaultColWidth="9" defaultRowHeight="21" customHeight="1" outlineLevelRow="3" outlineLevelCol="2"/>
  <cols>
    <col min="1" max="1" width="25" customWidth="1"/>
    <col min="2" max="2" width="20.125" customWidth="1"/>
    <col min="3" max="3" width="43.25" customWidth="1"/>
  </cols>
  <sheetData>
    <row r="1" customHeight="1" spans="1:3">
      <c r="A1" s="1" t="s">
        <v>638</v>
      </c>
      <c r="B1" s="1"/>
      <c r="C1" s="1"/>
    </row>
    <row r="2" customHeight="1" spans="1:3">
      <c r="A2" s="2" t="s">
        <v>639</v>
      </c>
      <c r="B2" s="2"/>
      <c r="C2" s="2"/>
    </row>
    <row r="3" ht="92" customHeight="1" spans="1:3">
      <c r="A3" s="3" t="s">
        <v>64</v>
      </c>
      <c r="B3" s="3" t="s">
        <v>640</v>
      </c>
      <c r="C3" s="3" t="s">
        <v>641</v>
      </c>
    </row>
    <row r="4" ht="74" customHeight="1" spans="1:3">
      <c r="A4" s="4" t="s">
        <v>642</v>
      </c>
      <c r="B4" s="5">
        <v>352879</v>
      </c>
      <c r="C4" s="5">
        <v>349963.73</v>
      </c>
    </row>
  </sheetData>
  <mergeCells count="2">
    <mergeCell ref="A1:C1"/>
    <mergeCell ref="A2:C2"/>
  </mergeCells>
  <pageMargins left="0.75" right="0.75" top="1" bottom="1" header="0.5" footer="0.5"/>
  <pageSetup paperSize="9" scale="99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5 " > < c o m m e n t   s : r e f = " B 4 "   r g b C l r = " 5 6 C 6 0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一般公共预算收入表</vt:lpstr>
      <vt:lpstr>一般公共预算支出表</vt:lpstr>
      <vt:lpstr>一般公共预算本级支出表（功能分类）</vt:lpstr>
      <vt:lpstr>一般公共预算基本支出情况表(经济分类）</vt:lpstr>
      <vt:lpstr>一般公共预算税收返还和转移支付表(分项目）</vt:lpstr>
      <vt:lpstr>一般公共预算税收返还和转移支付表(分地区）</vt:lpstr>
      <vt:lpstr>政府一般性债务限额和余额情况表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TJHSTXQ</dc:creator>
  <cp:lastModifiedBy>每100毫升能量180千焦</cp:lastModifiedBy>
  <dcterms:created xsi:type="dcterms:W3CDTF">2021-06-02T01:08:00Z</dcterms:created>
  <dcterms:modified xsi:type="dcterms:W3CDTF">2026-03-03T09:01:27Z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9A0E3C0186044CEF920D98485119DFFF</vt:lpwstr>
  </property>
  <property fmtid="{D5CDD505-2E9C-101B-9397-08002B2CF9AE}" pid="3" name="KSOProductBuildVer">
    <vt:lpwstr>2052-11.1.0.12980</vt:lpwstr>
  </property>
</Properties>
</file>