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7785"/>
  </bookViews>
  <sheets>
    <sheet name="面试考场分布" sheetId="1" r:id="rId1"/>
  </sheets>
  <calcPr calcId="144525"/>
</workbook>
</file>

<file path=xl/sharedStrings.xml><?xml version="1.0" encoding="utf-8"?>
<sst xmlns="http://schemas.openxmlformats.org/spreadsheetml/2006/main" count="556" uniqueCount="404">
  <si>
    <t xml:space="preserve"> 华容县2024年事业单位公开招聘工作人员综合成绩</t>
  </si>
  <si>
    <t>序号</t>
  </si>
  <si>
    <t>岗位名称代码</t>
  </si>
  <si>
    <t>姓名</t>
  </si>
  <si>
    <t>性别</t>
  </si>
  <si>
    <t>笔试准考证号码</t>
  </si>
  <si>
    <t>笔试</t>
  </si>
  <si>
    <t>面试</t>
  </si>
  <si>
    <t>总成绩</t>
  </si>
  <si>
    <t>名次</t>
  </si>
  <si>
    <t>笔试成绩</t>
  </si>
  <si>
    <t>笔试
折合分
（60%）</t>
  </si>
  <si>
    <t>面试成绩</t>
  </si>
  <si>
    <t>面试
折合分
（40%）</t>
  </si>
  <si>
    <t>电视节目制作员            A1</t>
  </si>
  <si>
    <t>沈聪</t>
  </si>
  <si>
    <t>男</t>
  </si>
  <si>
    <t>240706613506</t>
  </si>
  <si>
    <t>曾爽</t>
  </si>
  <si>
    <t>240706613507</t>
  </si>
  <si>
    <t>主持人1                         A2</t>
  </si>
  <si>
    <t>余心怡</t>
  </si>
  <si>
    <t>女</t>
  </si>
  <si>
    <t>240706613522</t>
  </si>
  <si>
    <t>刘心雨</t>
  </si>
  <si>
    <t>240706613521</t>
  </si>
  <si>
    <t>主持人2                    A3</t>
  </si>
  <si>
    <t>周锦文</t>
  </si>
  <si>
    <t>240706613530</t>
  </si>
  <si>
    <t>周威</t>
  </si>
  <si>
    <t>240706613525</t>
  </si>
  <si>
    <t>广播电视播控工程技术员                A4</t>
  </si>
  <si>
    <t>刘鹏</t>
  </si>
  <si>
    <t>240706614114</t>
  </si>
  <si>
    <t>项雨安</t>
  </si>
  <si>
    <t>240706614112</t>
  </si>
  <si>
    <t>广告策划制作员               A5</t>
  </si>
  <si>
    <t>郭泉志</t>
  </si>
  <si>
    <t>240706614504</t>
  </si>
  <si>
    <t>龚小雯</t>
  </si>
  <si>
    <t>240706614506</t>
  </si>
  <si>
    <t>物流统计干事                     A6</t>
  </si>
  <si>
    <t>唐婉</t>
  </si>
  <si>
    <t>240706614103</t>
  </si>
  <si>
    <t>刘琴</t>
  </si>
  <si>
    <t>240706614029</t>
  </si>
  <si>
    <t>财务会计1                         A7</t>
  </si>
  <si>
    <t>张依涵</t>
  </si>
  <si>
    <t>240706611903</t>
  </si>
  <si>
    <t>胡涵</t>
  </si>
  <si>
    <t>240706611808</t>
  </si>
  <si>
    <t>计算机信息技术员1                  A8</t>
  </si>
  <si>
    <t>闵文韬</t>
  </si>
  <si>
    <t>240706613802</t>
  </si>
  <si>
    <t>陈霞</t>
  </si>
  <si>
    <t>240706613820</t>
  </si>
  <si>
    <t>财务会计2                       A9</t>
  </si>
  <si>
    <t>官盈</t>
  </si>
  <si>
    <t>240706611908</t>
  </si>
  <si>
    <t>左鸿霏</t>
  </si>
  <si>
    <t>240706611920</t>
  </si>
  <si>
    <t>财务会计3                        A10</t>
  </si>
  <si>
    <t>李泊霆</t>
  </si>
  <si>
    <t>240706611925</t>
  </si>
  <si>
    <t>张琴</t>
  </si>
  <si>
    <t>240706611923</t>
  </si>
  <si>
    <t>财务会计4                    A11</t>
  </si>
  <si>
    <t>黄郑琪</t>
  </si>
  <si>
    <t>240706612006</t>
  </si>
  <si>
    <t>王琦</t>
  </si>
  <si>
    <t>240706612011</t>
  </si>
  <si>
    <t>农业技术员                      A12</t>
  </si>
  <si>
    <t>倪蓬</t>
  </si>
  <si>
    <t>240706612503</t>
  </si>
  <si>
    <t>易芳芳</t>
  </si>
  <si>
    <t>240706612501</t>
  </si>
  <si>
    <t>水产养殖技术员                   A13</t>
  </si>
  <si>
    <t>张施雨</t>
  </si>
  <si>
    <t>240706612507</t>
  </si>
  <si>
    <t>何文彬</t>
  </si>
  <si>
    <t>240706612504</t>
  </si>
  <si>
    <t>动物防疫员                      A14</t>
  </si>
  <si>
    <t>瞿莹</t>
  </si>
  <si>
    <t>240706614227</t>
  </si>
  <si>
    <t>陈逸凡</t>
  </si>
  <si>
    <t>240706614228</t>
  </si>
  <si>
    <t>泵站维护技术员                  A15</t>
  </si>
  <si>
    <t>杨帆</t>
  </si>
  <si>
    <t>240706612516</t>
  </si>
  <si>
    <t>张顺</t>
  </si>
  <si>
    <t>240706612515</t>
  </si>
  <si>
    <t>水利工程员1                    A16</t>
  </si>
  <si>
    <t>谭铸</t>
  </si>
  <si>
    <t>240706613602</t>
  </si>
  <si>
    <t>刘敬</t>
  </si>
  <si>
    <t>240706613608</t>
  </si>
  <si>
    <t>财务会计5                        A17</t>
  </si>
  <si>
    <t>吴雾</t>
  </si>
  <si>
    <t>240706612021</t>
  </si>
  <si>
    <t>潘岚</t>
  </si>
  <si>
    <t>240706612019</t>
  </si>
  <si>
    <t>食品质量检验员1                 A18</t>
  </si>
  <si>
    <t>陈青妍</t>
  </si>
  <si>
    <t>240706613413</t>
  </si>
  <si>
    <t>李腾飞</t>
  </si>
  <si>
    <t>240706613410</t>
  </si>
  <si>
    <t>食品质量检验员2                A19</t>
  </si>
  <si>
    <t>汪莹</t>
  </si>
  <si>
    <t>240706613416</t>
  </si>
  <si>
    <t>袁佳慧</t>
  </si>
  <si>
    <t>240706613424</t>
  </si>
  <si>
    <t>财务会计6                       A20</t>
  </si>
  <si>
    <t>熊诗雅</t>
  </si>
  <si>
    <t>240706612110</t>
  </si>
  <si>
    <t>张彩</t>
  </si>
  <si>
    <t>240706612029</t>
  </si>
  <si>
    <t>港口建设工程员                  A21</t>
  </si>
  <si>
    <t>蒋新平</t>
  </si>
  <si>
    <t>240706614427</t>
  </si>
  <si>
    <t>欧阳一均</t>
  </si>
  <si>
    <t>240706614429</t>
  </si>
  <si>
    <t>交通工程质量技术员                 A22</t>
  </si>
  <si>
    <t>魏自毫</t>
  </si>
  <si>
    <t>240706614425</t>
  </si>
  <si>
    <t>刘兴龙</t>
  </si>
  <si>
    <t>240706614408</t>
  </si>
  <si>
    <t>工程测绘技术员               A23</t>
  </si>
  <si>
    <t>胡祎鑫</t>
  </si>
  <si>
    <t>240706613628</t>
  </si>
  <si>
    <t>胡益邦</t>
  </si>
  <si>
    <t>240706613626</t>
  </si>
  <si>
    <t>规划设计技术员                  A24</t>
  </si>
  <si>
    <t>曾高</t>
  </si>
  <si>
    <t>240706614017</t>
  </si>
  <si>
    <t>盛鑫</t>
  </si>
  <si>
    <t>240706614021</t>
  </si>
  <si>
    <t>土木工程检测员          A25</t>
  </si>
  <si>
    <t>张良弼</t>
  </si>
  <si>
    <t>240706612801</t>
  </si>
  <si>
    <t>计算机信息技术员2        A26</t>
  </si>
  <si>
    <t>苏猛</t>
  </si>
  <si>
    <t>240706614011</t>
  </si>
  <si>
    <t>陈为</t>
  </si>
  <si>
    <t>240706613920</t>
  </si>
  <si>
    <t>网络通讯干事            A27</t>
  </si>
  <si>
    <t>易阳</t>
  </si>
  <si>
    <t>240706613702</t>
  </si>
  <si>
    <t>徐昊岩</t>
  </si>
  <si>
    <t>240706613705</t>
  </si>
  <si>
    <t>统计调查员              A29</t>
  </si>
  <si>
    <t>张冰</t>
  </si>
  <si>
    <t>240706614107</t>
  </si>
  <si>
    <t>汪滕飞</t>
  </si>
  <si>
    <t>240706614106</t>
  </si>
  <si>
    <t>文物保护专员            A30</t>
  </si>
  <si>
    <t>陈思思</t>
  </si>
  <si>
    <t>240706613001</t>
  </si>
  <si>
    <t>舞蹈干事                A31</t>
  </si>
  <si>
    <t>唐陈茜</t>
  </si>
  <si>
    <t>240706613724</t>
  </si>
  <si>
    <t>吕佳泉</t>
  </si>
  <si>
    <t>240706613717</t>
  </si>
  <si>
    <t>老年人保健干事           A32</t>
  </si>
  <si>
    <t>段佳丽</t>
  </si>
  <si>
    <t>240706614516</t>
  </si>
  <si>
    <t>胡鑫刚</t>
  </si>
  <si>
    <t>240706614518</t>
  </si>
  <si>
    <t>法律干事1                     A33</t>
  </si>
  <si>
    <t>彭小芳</t>
  </si>
  <si>
    <t>240706612805</t>
  </si>
  <si>
    <t>李静</t>
  </si>
  <si>
    <t>240706612811</t>
  </si>
  <si>
    <t>法律干事2                       A34</t>
  </si>
  <si>
    <t>张鸣球</t>
  </si>
  <si>
    <t>240706612825</t>
  </si>
  <si>
    <t>郑澜</t>
  </si>
  <si>
    <t>240706612819</t>
  </si>
  <si>
    <t>物流运输管理员                  A35</t>
  </si>
  <si>
    <t>何权</t>
  </si>
  <si>
    <t>240706614308</t>
  </si>
  <si>
    <t>高娟</t>
  </si>
  <si>
    <t>240706614305</t>
  </si>
  <si>
    <t>文字综合1               A36</t>
  </si>
  <si>
    <t>王佳豪</t>
  </si>
  <si>
    <t>240706610330</t>
  </si>
  <si>
    <t>候健雄</t>
  </si>
  <si>
    <t>240706610403</t>
  </si>
  <si>
    <t>法律干事3                       A37</t>
  </si>
  <si>
    <t>谭思惟</t>
  </si>
  <si>
    <t>240706612830</t>
  </si>
  <si>
    <t>沈欣</t>
  </si>
  <si>
    <t>240706612905</t>
  </si>
  <si>
    <t>文字综合2                     A38</t>
  </si>
  <si>
    <t>李静娴</t>
  </si>
  <si>
    <t>240706610613</t>
  </si>
  <si>
    <t>季玲</t>
  </si>
  <si>
    <t>240706610614</t>
  </si>
  <si>
    <t>人力资源干事                          A39</t>
  </si>
  <si>
    <t>陈岘</t>
  </si>
  <si>
    <t>240706614524</t>
  </si>
  <si>
    <t>杨佳妮</t>
  </si>
  <si>
    <t>240706614526</t>
  </si>
  <si>
    <t>文字综合3               A40</t>
  </si>
  <si>
    <t>谢传亮</t>
  </si>
  <si>
    <t>240706610706</t>
  </si>
  <si>
    <t>蒋金娇</t>
  </si>
  <si>
    <t>240706610722</t>
  </si>
  <si>
    <t>文旅干事                      B2</t>
  </si>
  <si>
    <t>柳珂</t>
  </si>
  <si>
    <t>240706612704</t>
  </si>
  <si>
    <t>周旺</t>
  </si>
  <si>
    <t>240706612705</t>
  </si>
  <si>
    <t>泵站机械设备技术员                B3</t>
  </si>
  <si>
    <t>蔡宇潇</t>
  </si>
  <si>
    <t>240706612525</t>
  </si>
  <si>
    <t>董德顺</t>
  </si>
  <si>
    <t>240706612526</t>
  </si>
  <si>
    <t>泵站电气技术员                   B4</t>
  </si>
  <si>
    <t>李想</t>
  </si>
  <si>
    <t>240706610924</t>
  </si>
  <si>
    <t>汪宇</t>
  </si>
  <si>
    <t>240706610926</t>
  </si>
  <si>
    <t>水利工程员2                  B5</t>
  </si>
  <si>
    <t>王成祥</t>
  </si>
  <si>
    <t>240706613618</t>
  </si>
  <si>
    <t>曾鑫</t>
  </si>
  <si>
    <t>240706613617</t>
  </si>
  <si>
    <t>文化干事1                     B6</t>
  </si>
  <si>
    <t>曹靓</t>
  </si>
  <si>
    <t>240706612402</t>
  </si>
  <si>
    <t>郭佳洁</t>
  </si>
  <si>
    <t>240706612412</t>
  </si>
  <si>
    <t>泵站机电维护技术员                B7</t>
  </si>
  <si>
    <t>江天予</t>
  </si>
  <si>
    <t>240706612528</t>
  </si>
  <si>
    <t>文化干事2                      B8</t>
  </si>
  <si>
    <t>易雅琴</t>
  </si>
  <si>
    <t>240706612430</t>
  </si>
  <si>
    <t>衡蝶</t>
  </si>
  <si>
    <t>240706612427</t>
  </si>
  <si>
    <t>财务会计7                   B9</t>
  </si>
  <si>
    <t>吴芳</t>
  </si>
  <si>
    <t>240706612117</t>
  </si>
  <si>
    <t>谢沁园</t>
  </si>
  <si>
    <t>240706612207</t>
  </si>
  <si>
    <t>财务会计8                      B10</t>
  </si>
  <si>
    <t>肖梦颖</t>
  </si>
  <si>
    <t>240706612219</t>
  </si>
  <si>
    <t>谭永遥</t>
  </si>
  <si>
    <t>240706612222</t>
  </si>
  <si>
    <t>泵站电气设备技术员               B11</t>
  </si>
  <si>
    <t>李祥</t>
  </si>
  <si>
    <t>240706610929</t>
  </si>
  <si>
    <t>杨虎</t>
  </si>
  <si>
    <t>240706610930</t>
  </si>
  <si>
    <t>土建工程员                     B12</t>
  </si>
  <si>
    <t>蒋磊</t>
  </si>
  <si>
    <t>240706612606</t>
  </si>
  <si>
    <t>陈卓</t>
  </si>
  <si>
    <t>240706612604</t>
  </si>
  <si>
    <t>园林管理员             B13</t>
  </si>
  <si>
    <t>刘婉婷</t>
  </si>
  <si>
    <t>240706613324</t>
  </si>
  <si>
    <t>丁帆</t>
  </si>
  <si>
    <t>240706613323</t>
  </si>
  <si>
    <t>生态旅游干事            B14</t>
  </si>
  <si>
    <t>熊斯凡</t>
  </si>
  <si>
    <t>240706612713</t>
  </si>
  <si>
    <t>王萱</t>
  </si>
  <si>
    <t>240706612712</t>
  </si>
  <si>
    <t>综合管理                B15</t>
  </si>
  <si>
    <t>全宇鹏</t>
  </si>
  <si>
    <t>240706611004</t>
  </si>
  <si>
    <t>王天瑀</t>
  </si>
  <si>
    <t>240706611012</t>
  </si>
  <si>
    <t>文字综合4                    B16</t>
  </si>
  <si>
    <t>徐常威</t>
  </si>
  <si>
    <t>240706610815</t>
  </si>
  <si>
    <t>谢鹏程</t>
  </si>
  <si>
    <t>240706610818</t>
  </si>
  <si>
    <t>文字综合5                   B17</t>
  </si>
  <si>
    <t>严思宇</t>
  </si>
  <si>
    <t>240706610903</t>
  </si>
  <si>
    <t>余敏</t>
  </si>
  <si>
    <t>240706610918</t>
  </si>
  <si>
    <t>工商管理干事                    B18</t>
  </si>
  <si>
    <t>黄丽</t>
  </si>
  <si>
    <t>240706612918</t>
  </si>
  <si>
    <t>朱心语</t>
  </si>
  <si>
    <t>240706612919</t>
  </si>
  <si>
    <t>执法员                 B20</t>
  </si>
  <si>
    <t>段丹</t>
  </si>
  <si>
    <t>240706612914</t>
  </si>
  <si>
    <t>闵煜</t>
  </si>
  <si>
    <t>240706612909</t>
  </si>
  <si>
    <t>综合干事1                    B21</t>
  </si>
  <si>
    <t>焦悦</t>
  </si>
  <si>
    <t>240706611019</t>
  </si>
  <si>
    <t>易文</t>
  </si>
  <si>
    <t>240706611021</t>
  </si>
  <si>
    <t>综合干事2                      B22</t>
  </si>
  <si>
    <t>文博</t>
  </si>
  <si>
    <t>240706611624</t>
  </si>
  <si>
    <t>唐宇</t>
  </si>
  <si>
    <t>240706611206</t>
  </si>
  <si>
    <t>环保干事2                B23</t>
  </si>
  <si>
    <t>谢松辰</t>
  </si>
  <si>
    <t>240706613309</t>
  </si>
  <si>
    <t>陈海韵</t>
  </si>
  <si>
    <t>240706613314</t>
  </si>
  <si>
    <t>医师1                   C1</t>
  </si>
  <si>
    <t>吴明</t>
  </si>
  <si>
    <t>240706612223</t>
  </si>
  <si>
    <t>医师2                       C2</t>
  </si>
  <si>
    <t>江明明</t>
  </si>
  <si>
    <t>240706612227</t>
  </si>
  <si>
    <t>彭木红</t>
  </si>
  <si>
    <t>240706612228</t>
  </si>
  <si>
    <t>医师3                       C3</t>
  </si>
  <si>
    <t>毛琴</t>
  </si>
  <si>
    <t>240706612305</t>
  </si>
  <si>
    <t>严梦珂</t>
  </si>
  <si>
    <t>240706612302</t>
  </si>
  <si>
    <t>中医临床医师                  C4</t>
  </si>
  <si>
    <t>王星宇</t>
  </si>
  <si>
    <t>240706612717</t>
  </si>
  <si>
    <t>唐思佳</t>
  </si>
  <si>
    <t>240706612716</t>
  </si>
  <si>
    <t>心理咨询师助理                 C6</t>
  </si>
  <si>
    <t>马璐璐</t>
  </si>
  <si>
    <t>240706613003</t>
  </si>
  <si>
    <t>公共卫生2                 C8</t>
  </si>
  <si>
    <t>范宇</t>
  </si>
  <si>
    <t>240706612723</t>
  </si>
  <si>
    <t>王登科</t>
  </si>
  <si>
    <t>240706612729</t>
  </si>
  <si>
    <t>检验士1                   C9</t>
  </si>
  <si>
    <t>王彩</t>
  </si>
  <si>
    <t>240706611713</t>
  </si>
  <si>
    <t>周杨洋</t>
  </si>
  <si>
    <t>240706611718</t>
  </si>
  <si>
    <t>临床医生2                     C10</t>
  </si>
  <si>
    <t>吴磊</t>
  </si>
  <si>
    <t>240706612317</t>
  </si>
  <si>
    <t>张诗涵</t>
  </si>
  <si>
    <t>240706612319</t>
  </si>
  <si>
    <t>临床医生3                      C11</t>
  </si>
  <si>
    <t>程泽铭</t>
  </si>
  <si>
    <t>240706612327</t>
  </si>
  <si>
    <t>陈芷怡</t>
  </si>
  <si>
    <t>240706612328</t>
  </si>
  <si>
    <t>中医临床医生1                  C12</t>
  </si>
  <si>
    <t>刘晖</t>
  </si>
  <si>
    <t>240706612722</t>
  </si>
  <si>
    <t>张思凤</t>
  </si>
  <si>
    <t>240706612721</t>
  </si>
  <si>
    <t>护士1                    C14</t>
  </si>
  <si>
    <t>张艳</t>
  </si>
  <si>
    <t>240706613209</t>
  </si>
  <si>
    <t>李殷</t>
  </si>
  <si>
    <t>240706613021</t>
  </si>
  <si>
    <t>护士2                       C15</t>
  </si>
  <si>
    <t>刘颖</t>
  </si>
  <si>
    <t>240706613307</t>
  </si>
  <si>
    <t>陈宁</t>
  </si>
  <si>
    <t>240706613221</t>
  </si>
  <si>
    <t>检验士2                        C16</t>
  </si>
  <si>
    <t>文娟</t>
  </si>
  <si>
    <t>240706611721</t>
  </si>
  <si>
    <t>严丝雨</t>
  </si>
  <si>
    <t>240706611722</t>
  </si>
  <si>
    <t>影像技师                       C17</t>
  </si>
  <si>
    <t>李浪</t>
  </si>
  <si>
    <t>240706612607</t>
  </si>
  <si>
    <t>卢佳豪</t>
  </si>
  <si>
    <t>240706612614</t>
  </si>
  <si>
    <t>药士                        C18</t>
  </si>
  <si>
    <t>施雨欣</t>
  </si>
  <si>
    <t>240706612617</t>
  </si>
  <si>
    <t>刘燕玲</t>
  </si>
  <si>
    <t>240706612619</t>
  </si>
  <si>
    <t>食品科学与工程专业教师
D1</t>
  </si>
  <si>
    <t>肖润希</t>
  </si>
  <si>
    <t>240706613428</t>
  </si>
  <si>
    <t>龚雨婷</t>
  </si>
  <si>
    <t>240706613427</t>
  </si>
  <si>
    <t>应用电子技术专业教师          D3</t>
  </si>
  <si>
    <t>肖嘉敏</t>
  </si>
  <si>
    <t>240706614328</t>
  </si>
  <si>
    <t>音乐表演教师    
D4</t>
  </si>
  <si>
    <t>张桐</t>
  </si>
  <si>
    <t>240706614219</t>
  </si>
  <si>
    <t>邓瀚祺</t>
  </si>
  <si>
    <t>240706614224</t>
  </si>
  <si>
    <t>书法教师            
D5</t>
  </si>
  <si>
    <t>刘霞</t>
  </si>
  <si>
    <t>240706612926</t>
  </si>
  <si>
    <t>易飞翔</t>
  </si>
  <si>
    <t>240706612930</t>
  </si>
  <si>
    <t>体育教师            
D6</t>
  </si>
  <si>
    <t>谷维</t>
  </si>
  <si>
    <t>240706614207</t>
  </si>
  <si>
    <t>刘先皓</t>
  </si>
  <si>
    <t>240706614202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</si>
</sst>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0_ "/>
    <numFmt numFmtId="177" formatCode="0.00_);[Red]\(0.00\)"/>
    <numFmt numFmtId="178" formatCode="0.00_);\(0.00\)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color theme="1"/>
      <name val="方正小标宋简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0" fillId="2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7" fillId="19" borderId="12" applyNumberFormat="0" applyAlignment="0" applyProtection="0">
      <alignment vertical="center"/>
    </xf>
    <xf numFmtId="0" fontId="17" fillId="19" borderId="9" applyNumberFormat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5" fillId="0" borderId="0"/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vertical="center"/>
    </xf>
    <xf numFmtId="178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178" fontId="7" fillId="0" borderId="2" xfId="0" applyNumberFormat="1" applyFont="1" applyFill="1" applyBorder="1" applyAlignment="1">
      <alignment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quotePrefix="1">
      <alignment horizontal="center" vertical="center"/>
    </xf>
    <xf numFmtId="0" fontId="1" fillId="0" borderId="2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3"/>
  <sheetViews>
    <sheetView tabSelected="1" topLeftCell="A136" workbookViewId="0">
      <selection activeCell="H3" sqref="H$1:H$1048576"/>
    </sheetView>
  </sheetViews>
  <sheetFormatPr defaultColWidth="9" defaultRowHeight="14.25"/>
  <cols>
    <col min="1" max="1" width="8" style="1" customWidth="1"/>
    <col min="2" max="2" width="24.75" style="2" customWidth="1"/>
    <col min="3" max="3" width="10.875" style="3" customWidth="1"/>
    <col min="4" max="4" width="7.625" style="3" customWidth="1"/>
    <col min="5" max="5" width="17.5" style="3" customWidth="1"/>
    <col min="6" max="6" width="9.75" style="3" customWidth="1"/>
    <col min="7" max="7" width="9.375" style="4" customWidth="1"/>
    <col min="8" max="8" width="12.5" style="3" customWidth="1"/>
    <col min="9" max="9" width="6.875" style="3" hidden="1" customWidth="1"/>
    <col min="10" max="10" width="10.875" style="4" customWidth="1"/>
    <col min="11" max="11" width="11.75" style="4" customWidth="1"/>
    <col min="12" max="12" width="8.625" style="3" customWidth="1"/>
    <col min="13" max="14" width="9" style="1"/>
    <col min="15" max="15" width="9.375" style="1"/>
    <col min="16" max="16384" width="9" style="1"/>
  </cols>
  <sheetData>
    <row r="1" ht="63" customHeight="1" spans="1:12">
      <c r="A1" s="5" t="s">
        <v>0</v>
      </c>
      <c r="B1" s="5"/>
      <c r="C1" s="5"/>
      <c r="D1" s="5"/>
      <c r="E1" s="5"/>
      <c r="F1" s="5"/>
      <c r="G1" s="6"/>
      <c r="H1" s="5"/>
      <c r="I1" s="5"/>
      <c r="J1" s="6"/>
      <c r="K1" s="6"/>
      <c r="L1" s="5"/>
    </row>
    <row r="2" ht="35.1" customHeight="1" spans="1:12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/>
      <c r="H2" s="10" t="s">
        <v>7</v>
      </c>
      <c r="I2" s="10"/>
      <c r="J2" s="9"/>
      <c r="K2" s="9" t="s">
        <v>8</v>
      </c>
      <c r="L2" s="10" t="s">
        <v>9</v>
      </c>
    </row>
    <row r="3" ht="42.95" customHeight="1" spans="1:12">
      <c r="A3" s="11"/>
      <c r="B3" s="8"/>
      <c r="C3" s="8"/>
      <c r="D3" s="8"/>
      <c r="E3" s="8"/>
      <c r="F3" s="10" t="s">
        <v>10</v>
      </c>
      <c r="G3" s="12" t="s">
        <v>11</v>
      </c>
      <c r="H3" s="10" t="s">
        <v>12</v>
      </c>
      <c r="I3" s="10"/>
      <c r="J3" s="12" t="s">
        <v>13</v>
      </c>
      <c r="K3" s="9"/>
      <c r="L3" s="10"/>
    </row>
    <row r="4" ht="34" customHeight="1" spans="1:12">
      <c r="A4" s="13">
        <v>1</v>
      </c>
      <c r="B4" s="14" t="s">
        <v>14</v>
      </c>
      <c r="C4" s="13" t="s">
        <v>15</v>
      </c>
      <c r="D4" s="15" t="s">
        <v>16</v>
      </c>
      <c r="E4" s="13" t="s">
        <v>17</v>
      </c>
      <c r="F4" s="16">
        <v>84.05</v>
      </c>
      <c r="G4" s="17">
        <f>F4*0.6</f>
        <v>50.43</v>
      </c>
      <c r="H4" s="18">
        <v>85.56</v>
      </c>
      <c r="I4" s="26"/>
      <c r="J4" s="27">
        <f>H4*0.4</f>
        <v>34.224</v>
      </c>
      <c r="K4" s="27">
        <f>G4+J4</f>
        <v>84.654</v>
      </c>
      <c r="L4" s="13">
        <v>1</v>
      </c>
    </row>
    <row r="5" ht="34" customHeight="1" spans="1:12">
      <c r="A5" s="13">
        <v>2</v>
      </c>
      <c r="B5" s="14"/>
      <c r="C5" s="13" t="s">
        <v>18</v>
      </c>
      <c r="D5" s="15" t="s">
        <v>16</v>
      </c>
      <c r="E5" s="13" t="s">
        <v>19</v>
      </c>
      <c r="F5" s="16">
        <v>73.15</v>
      </c>
      <c r="G5" s="17">
        <f t="shared" ref="G5:G36" si="0">F5*0.6</f>
        <v>43.89</v>
      </c>
      <c r="H5" s="18">
        <v>80.16</v>
      </c>
      <c r="I5" s="26"/>
      <c r="J5" s="27">
        <f t="shared" ref="J5:J36" si="1">H5*0.4</f>
        <v>32.064</v>
      </c>
      <c r="K5" s="27">
        <f t="shared" ref="K5:K36" si="2">G5+J5</f>
        <v>75.954</v>
      </c>
      <c r="L5" s="13">
        <v>2</v>
      </c>
    </row>
    <row r="6" ht="34" customHeight="1" spans="1:12">
      <c r="A6" s="13">
        <v>3</v>
      </c>
      <c r="B6" s="14" t="s">
        <v>20</v>
      </c>
      <c r="C6" s="13" t="s">
        <v>21</v>
      </c>
      <c r="D6" s="15" t="s">
        <v>22</v>
      </c>
      <c r="E6" s="13" t="s">
        <v>23</v>
      </c>
      <c r="F6" s="16">
        <v>82.25</v>
      </c>
      <c r="G6" s="17">
        <f t="shared" si="0"/>
        <v>49.35</v>
      </c>
      <c r="H6" s="18">
        <v>82.46</v>
      </c>
      <c r="I6" s="26"/>
      <c r="J6" s="27">
        <f t="shared" si="1"/>
        <v>32.984</v>
      </c>
      <c r="K6" s="27">
        <f t="shared" si="2"/>
        <v>82.334</v>
      </c>
      <c r="L6" s="13">
        <v>1</v>
      </c>
    </row>
    <row r="7" ht="34" customHeight="1" spans="1:12">
      <c r="A7" s="13">
        <v>4</v>
      </c>
      <c r="B7" s="14"/>
      <c r="C7" s="13" t="s">
        <v>24</v>
      </c>
      <c r="D7" s="15" t="s">
        <v>22</v>
      </c>
      <c r="E7" s="13" t="s">
        <v>25</v>
      </c>
      <c r="F7" s="16">
        <v>80.4</v>
      </c>
      <c r="G7" s="17">
        <f t="shared" si="0"/>
        <v>48.24</v>
      </c>
      <c r="H7" s="18">
        <v>84.54</v>
      </c>
      <c r="I7" s="26"/>
      <c r="J7" s="27">
        <f t="shared" si="1"/>
        <v>33.816</v>
      </c>
      <c r="K7" s="27">
        <f t="shared" si="2"/>
        <v>82.056</v>
      </c>
      <c r="L7" s="13">
        <v>2</v>
      </c>
    </row>
    <row r="8" ht="34" customHeight="1" spans="1:12">
      <c r="A8" s="13">
        <v>5</v>
      </c>
      <c r="B8" s="14" t="s">
        <v>26</v>
      </c>
      <c r="C8" s="13" t="s">
        <v>27</v>
      </c>
      <c r="D8" s="19" t="s">
        <v>22</v>
      </c>
      <c r="E8" s="13" t="s">
        <v>28</v>
      </c>
      <c r="F8" s="16">
        <v>71.7</v>
      </c>
      <c r="G8" s="17">
        <f t="shared" si="0"/>
        <v>43.02</v>
      </c>
      <c r="H8" s="18">
        <v>83.2</v>
      </c>
      <c r="I8" s="26"/>
      <c r="J8" s="27">
        <f t="shared" si="1"/>
        <v>33.28</v>
      </c>
      <c r="K8" s="27">
        <f t="shared" si="2"/>
        <v>76.3</v>
      </c>
      <c r="L8" s="13">
        <v>1</v>
      </c>
    </row>
    <row r="9" ht="34" customHeight="1" spans="1:12">
      <c r="A9" s="13">
        <v>6</v>
      </c>
      <c r="B9" s="14"/>
      <c r="C9" s="13" t="s">
        <v>29</v>
      </c>
      <c r="D9" s="19" t="s">
        <v>16</v>
      </c>
      <c r="E9" s="13" t="s">
        <v>30</v>
      </c>
      <c r="F9" s="16">
        <v>67.65</v>
      </c>
      <c r="G9" s="17">
        <f t="shared" si="0"/>
        <v>40.59</v>
      </c>
      <c r="H9" s="18">
        <v>80.34</v>
      </c>
      <c r="I9" s="26"/>
      <c r="J9" s="27">
        <f t="shared" si="1"/>
        <v>32.136</v>
      </c>
      <c r="K9" s="27">
        <f t="shared" si="2"/>
        <v>72.726</v>
      </c>
      <c r="L9" s="13">
        <v>2</v>
      </c>
    </row>
    <row r="10" ht="34" customHeight="1" spans="1:12">
      <c r="A10" s="13">
        <v>7</v>
      </c>
      <c r="B10" s="14" t="s">
        <v>31</v>
      </c>
      <c r="C10" s="13" t="s">
        <v>32</v>
      </c>
      <c r="D10" s="15" t="s">
        <v>16</v>
      </c>
      <c r="E10" s="13" t="s">
        <v>33</v>
      </c>
      <c r="F10" s="16">
        <v>67.45</v>
      </c>
      <c r="G10" s="17">
        <f t="shared" si="0"/>
        <v>40.47</v>
      </c>
      <c r="H10" s="18">
        <v>81.44</v>
      </c>
      <c r="I10" s="26"/>
      <c r="J10" s="27">
        <f t="shared" si="1"/>
        <v>32.576</v>
      </c>
      <c r="K10" s="27">
        <f t="shared" si="2"/>
        <v>73.046</v>
      </c>
      <c r="L10" s="13">
        <v>1</v>
      </c>
    </row>
    <row r="11" ht="34" customHeight="1" spans="1:12">
      <c r="A11" s="13">
        <v>8</v>
      </c>
      <c r="B11" s="14"/>
      <c r="C11" s="13" t="s">
        <v>34</v>
      </c>
      <c r="D11" s="15" t="s">
        <v>16</v>
      </c>
      <c r="E11" s="13" t="s">
        <v>35</v>
      </c>
      <c r="F11" s="16">
        <v>63.95</v>
      </c>
      <c r="G11" s="17">
        <f t="shared" si="0"/>
        <v>38.37</v>
      </c>
      <c r="H11" s="18">
        <v>81.54</v>
      </c>
      <c r="I11" s="26"/>
      <c r="J11" s="27">
        <f t="shared" si="1"/>
        <v>32.616</v>
      </c>
      <c r="K11" s="27">
        <f t="shared" si="2"/>
        <v>70.986</v>
      </c>
      <c r="L11" s="13">
        <v>2</v>
      </c>
    </row>
    <row r="12" ht="34" customHeight="1" spans="1:12">
      <c r="A12" s="13">
        <v>9</v>
      </c>
      <c r="B12" s="20" t="s">
        <v>36</v>
      </c>
      <c r="C12" s="13" t="s">
        <v>37</v>
      </c>
      <c r="D12" s="19" t="s">
        <v>16</v>
      </c>
      <c r="E12" s="13" t="s">
        <v>38</v>
      </c>
      <c r="F12" s="16">
        <v>73.55</v>
      </c>
      <c r="G12" s="17">
        <f t="shared" si="0"/>
        <v>44.13</v>
      </c>
      <c r="H12" s="18">
        <v>78.56</v>
      </c>
      <c r="I12" s="26"/>
      <c r="J12" s="27">
        <f t="shared" si="1"/>
        <v>31.424</v>
      </c>
      <c r="K12" s="27">
        <f t="shared" si="2"/>
        <v>75.554</v>
      </c>
      <c r="L12" s="13">
        <v>1</v>
      </c>
    </row>
    <row r="13" ht="34" customHeight="1" spans="1:12">
      <c r="A13" s="13">
        <v>10</v>
      </c>
      <c r="B13" s="21"/>
      <c r="C13" s="13" t="s">
        <v>39</v>
      </c>
      <c r="D13" s="19" t="s">
        <v>22</v>
      </c>
      <c r="E13" s="13" t="s">
        <v>40</v>
      </c>
      <c r="F13" s="16">
        <v>79.25</v>
      </c>
      <c r="G13" s="17">
        <f t="shared" si="0"/>
        <v>47.55</v>
      </c>
      <c r="H13" s="18">
        <v>0</v>
      </c>
      <c r="I13" s="26"/>
      <c r="J13" s="27">
        <f t="shared" si="1"/>
        <v>0</v>
      </c>
      <c r="K13" s="27">
        <f t="shared" si="2"/>
        <v>47.55</v>
      </c>
      <c r="L13" s="13">
        <v>2</v>
      </c>
    </row>
    <row r="14" ht="34" customHeight="1" spans="1:12">
      <c r="A14" s="13">
        <v>11</v>
      </c>
      <c r="B14" s="20" t="s">
        <v>41</v>
      </c>
      <c r="C14" s="13" t="s">
        <v>42</v>
      </c>
      <c r="D14" s="15" t="s">
        <v>22</v>
      </c>
      <c r="E14" s="13" t="s">
        <v>43</v>
      </c>
      <c r="F14" s="16">
        <v>81.95</v>
      </c>
      <c r="G14" s="17">
        <f t="shared" si="0"/>
        <v>49.17</v>
      </c>
      <c r="H14" s="18">
        <v>81.58</v>
      </c>
      <c r="I14" s="26"/>
      <c r="J14" s="27">
        <f t="shared" si="1"/>
        <v>32.632</v>
      </c>
      <c r="K14" s="27">
        <f t="shared" si="2"/>
        <v>81.802</v>
      </c>
      <c r="L14" s="13">
        <v>1</v>
      </c>
    </row>
    <row r="15" ht="34" customHeight="1" spans="1:12">
      <c r="A15" s="13">
        <v>12</v>
      </c>
      <c r="B15" s="21"/>
      <c r="C15" s="13" t="s">
        <v>44</v>
      </c>
      <c r="D15" s="15" t="s">
        <v>22</v>
      </c>
      <c r="E15" s="13" t="s">
        <v>45</v>
      </c>
      <c r="F15" s="16">
        <v>72.5</v>
      </c>
      <c r="G15" s="17">
        <f t="shared" si="0"/>
        <v>43.5</v>
      </c>
      <c r="H15" s="18">
        <v>80.12</v>
      </c>
      <c r="I15" s="26"/>
      <c r="J15" s="27">
        <f t="shared" si="1"/>
        <v>32.048</v>
      </c>
      <c r="K15" s="27">
        <f t="shared" si="2"/>
        <v>75.548</v>
      </c>
      <c r="L15" s="13">
        <v>2</v>
      </c>
    </row>
    <row r="16" ht="30" customHeight="1" spans="1:12">
      <c r="A16" s="13">
        <v>13</v>
      </c>
      <c r="B16" s="20" t="s">
        <v>46</v>
      </c>
      <c r="C16" s="13" t="s">
        <v>47</v>
      </c>
      <c r="D16" s="15" t="s">
        <v>22</v>
      </c>
      <c r="E16" s="13" t="s">
        <v>48</v>
      </c>
      <c r="F16" s="16">
        <v>79.4</v>
      </c>
      <c r="G16" s="17">
        <f t="shared" si="0"/>
        <v>47.64</v>
      </c>
      <c r="H16" s="18">
        <v>81.68</v>
      </c>
      <c r="I16" s="26"/>
      <c r="J16" s="27">
        <f t="shared" si="1"/>
        <v>32.672</v>
      </c>
      <c r="K16" s="27">
        <f t="shared" si="2"/>
        <v>80.312</v>
      </c>
      <c r="L16" s="13">
        <v>1</v>
      </c>
    </row>
    <row r="17" ht="30" customHeight="1" spans="1:12">
      <c r="A17" s="13">
        <v>14</v>
      </c>
      <c r="B17" s="21"/>
      <c r="C17" s="13" t="s">
        <v>49</v>
      </c>
      <c r="D17" s="15" t="s">
        <v>22</v>
      </c>
      <c r="E17" s="13" t="s">
        <v>50</v>
      </c>
      <c r="F17" s="16">
        <v>77.3</v>
      </c>
      <c r="G17" s="17">
        <f t="shared" si="0"/>
        <v>46.38</v>
      </c>
      <c r="H17" s="18">
        <v>82.54</v>
      </c>
      <c r="I17" s="26"/>
      <c r="J17" s="27">
        <f t="shared" si="1"/>
        <v>33.016</v>
      </c>
      <c r="K17" s="27">
        <f t="shared" si="2"/>
        <v>79.396</v>
      </c>
      <c r="L17" s="13">
        <v>2</v>
      </c>
    </row>
    <row r="18" ht="30" customHeight="1" spans="1:12">
      <c r="A18" s="13">
        <v>15</v>
      </c>
      <c r="B18" s="20" t="s">
        <v>51</v>
      </c>
      <c r="C18" s="13" t="s">
        <v>52</v>
      </c>
      <c r="D18" s="19" t="s">
        <v>16</v>
      </c>
      <c r="E18" s="13" t="s">
        <v>53</v>
      </c>
      <c r="F18" s="16">
        <v>72.75</v>
      </c>
      <c r="G18" s="17">
        <f t="shared" si="0"/>
        <v>43.65</v>
      </c>
      <c r="H18" s="18">
        <v>81.86</v>
      </c>
      <c r="I18" s="26"/>
      <c r="J18" s="27">
        <f t="shared" si="1"/>
        <v>32.744</v>
      </c>
      <c r="K18" s="27">
        <f t="shared" si="2"/>
        <v>76.394</v>
      </c>
      <c r="L18" s="13">
        <v>1</v>
      </c>
    </row>
    <row r="19" ht="30" customHeight="1" spans="1:12">
      <c r="A19" s="13">
        <v>16</v>
      </c>
      <c r="B19" s="21"/>
      <c r="C19" s="13" t="s">
        <v>54</v>
      </c>
      <c r="D19" s="15" t="s">
        <v>22</v>
      </c>
      <c r="E19" s="13" t="s">
        <v>55</v>
      </c>
      <c r="F19" s="16">
        <v>71.95</v>
      </c>
      <c r="G19" s="17">
        <f t="shared" si="0"/>
        <v>43.17</v>
      </c>
      <c r="H19" s="18">
        <v>81.56</v>
      </c>
      <c r="I19" s="26"/>
      <c r="J19" s="27">
        <f t="shared" si="1"/>
        <v>32.624</v>
      </c>
      <c r="K19" s="27">
        <f t="shared" si="2"/>
        <v>75.794</v>
      </c>
      <c r="L19" s="13">
        <v>2</v>
      </c>
    </row>
    <row r="20" ht="30" customHeight="1" spans="1:12">
      <c r="A20" s="13">
        <v>17</v>
      </c>
      <c r="B20" s="20" t="s">
        <v>56</v>
      </c>
      <c r="C20" s="13" t="s">
        <v>57</v>
      </c>
      <c r="D20" s="15" t="s">
        <v>22</v>
      </c>
      <c r="E20" s="13" t="s">
        <v>58</v>
      </c>
      <c r="F20" s="16">
        <v>72.35</v>
      </c>
      <c r="G20" s="17">
        <f t="shared" si="0"/>
        <v>43.41</v>
      </c>
      <c r="H20" s="18">
        <v>86.84</v>
      </c>
      <c r="I20" s="26"/>
      <c r="J20" s="27">
        <f t="shared" si="1"/>
        <v>34.736</v>
      </c>
      <c r="K20" s="27">
        <f t="shared" si="2"/>
        <v>78.146</v>
      </c>
      <c r="L20" s="13">
        <v>1</v>
      </c>
    </row>
    <row r="21" ht="30" customHeight="1" spans="1:12">
      <c r="A21" s="13">
        <v>18</v>
      </c>
      <c r="B21" s="21"/>
      <c r="C21" s="13" t="s">
        <v>59</v>
      </c>
      <c r="D21" s="15" t="s">
        <v>22</v>
      </c>
      <c r="E21" s="13" t="s">
        <v>60</v>
      </c>
      <c r="F21" s="16">
        <v>73.45</v>
      </c>
      <c r="G21" s="17">
        <f t="shared" si="0"/>
        <v>44.07</v>
      </c>
      <c r="H21" s="18">
        <v>82.96</v>
      </c>
      <c r="I21" s="26"/>
      <c r="J21" s="27">
        <f t="shared" si="1"/>
        <v>33.184</v>
      </c>
      <c r="K21" s="27">
        <f t="shared" si="2"/>
        <v>77.254</v>
      </c>
      <c r="L21" s="13">
        <v>2</v>
      </c>
    </row>
    <row r="22" ht="30" customHeight="1" spans="1:12">
      <c r="A22" s="13">
        <v>19</v>
      </c>
      <c r="B22" s="20" t="s">
        <v>61</v>
      </c>
      <c r="C22" s="22" t="s">
        <v>62</v>
      </c>
      <c r="D22" s="15" t="s">
        <v>22</v>
      </c>
      <c r="E22" s="22" t="s">
        <v>63</v>
      </c>
      <c r="F22" s="16">
        <v>64.7</v>
      </c>
      <c r="G22" s="17">
        <f t="shared" si="0"/>
        <v>38.82</v>
      </c>
      <c r="H22" s="18">
        <v>85.78</v>
      </c>
      <c r="I22" s="26"/>
      <c r="J22" s="27">
        <f t="shared" si="1"/>
        <v>34.312</v>
      </c>
      <c r="K22" s="27">
        <f t="shared" si="2"/>
        <v>73.132</v>
      </c>
      <c r="L22" s="13">
        <v>1</v>
      </c>
    </row>
    <row r="23" ht="30" customHeight="1" spans="1:12">
      <c r="A23" s="13">
        <v>20</v>
      </c>
      <c r="B23" s="21"/>
      <c r="C23" s="22" t="s">
        <v>64</v>
      </c>
      <c r="D23" s="15" t="s">
        <v>22</v>
      </c>
      <c r="E23" s="22" t="s">
        <v>65</v>
      </c>
      <c r="F23" s="16">
        <v>62.75</v>
      </c>
      <c r="G23" s="17">
        <f t="shared" si="0"/>
        <v>37.65</v>
      </c>
      <c r="H23" s="18">
        <v>79.64</v>
      </c>
      <c r="I23" s="26"/>
      <c r="J23" s="27">
        <f t="shared" si="1"/>
        <v>31.856</v>
      </c>
      <c r="K23" s="27">
        <f t="shared" si="2"/>
        <v>69.506</v>
      </c>
      <c r="L23" s="13">
        <v>2</v>
      </c>
    </row>
    <row r="24" ht="30" customHeight="1" spans="1:12">
      <c r="A24" s="13">
        <v>21</v>
      </c>
      <c r="B24" s="20" t="s">
        <v>66</v>
      </c>
      <c r="C24" s="22" t="s">
        <v>67</v>
      </c>
      <c r="D24" s="15" t="s">
        <v>22</v>
      </c>
      <c r="E24" s="22" t="s">
        <v>68</v>
      </c>
      <c r="F24" s="16">
        <v>77.15</v>
      </c>
      <c r="G24" s="17">
        <f t="shared" si="0"/>
        <v>46.29</v>
      </c>
      <c r="H24" s="18">
        <v>84.14</v>
      </c>
      <c r="I24" s="26"/>
      <c r="J24" s="27">
        <f t="shared" si="1"/>
        <v>33.656</v>
      </c>
      <c r="K24" s="27">
        <f t="shared" si="2"/>
        <v>79.946</v>
      </c>
      <c r="L24" s="13">
        <v>1</v>
      </c>
    </row>
    <row r="25" ht="30" customHeight="1" spans="1:12">
      <c r="A25" s="13">
        <v>22</v>
      </c>
      <c r="B25" s="21"/>
      <c r="C25" s="22" t="s">
        <v>69</v>
      </c>
      <c r="D25" s="15" t="s">
        <v>22</v>
      </c>
      <c r="E25" s="22" t="s">
        <v>70</v>
      </c>
      <c r="F25" s="16">
        <v>70.2</v>
      </c>
      <c r="G25" s="17">
        <f t="shared" si="0"/>
        <v>42.12</v>
      </c>
      <c r="H25" s="18">
        <v>80.54</v>
      </c>
      <c r="I25" s="26"/>
      <c r="J25" s="27">
        <f t="shared" si="1"/>
        <v>32.216</v>
      </c>
      <c r="K25" s="27">
        <f t="shared" si="2"/>
        <v>74.336</v>
      </c>
      <c r="L25" s="13">
        <v>2</v>
      </c>
    </row>
    <row r="26" ht="30" customHeight="1" spans="1:12">
      <c r="A26" s="13">
        <v>23</v>
      </c>
      <c r="B26" s="20" t="s">
        <v>71</v>
      </c>
      <c r="C26" s="13" t="s">
        <v>72</v>
      </c>
      <c r="D26" s="15" t="s">
        <v>22</v>
      </c>
      <c r="E26" s="13" t="s">
        <v>73</v>
      </c>
      <c r="F26" s="16">
        <v>78</v>
      </c>
      <c r="G26" s="17">
        <f t="shared" si="0"/>
        <v>46.8</v>
      </c>
      <c r="H26" s="18">
        <v>83.42</v>
      </c>
      <c r="I26" s="26"/>
      <c r="J26" s="27">
        <f t="shared" si="1"/>
        <v>33.368</v>
      </c>
      <c r="K26" s="27">
        <f t="shared" si="2"/>
        <v>80.168</v>
      </c>
      <c r="L26" s="13">
        <v>1</v>
      </c>
    </row>
    <row r="27" ht="30" customHeight="1" spans="1:12">
      <c r="A27" s="13">
        <v>24</v>
      </c>
      <c r="B27" s="21"/>
      <c r="C27" s="13" t="s">
        <v>74</v>
      </c>
      <c r="D27" s="15" t="s">
        <v>22</v>
      </c>
      <c r="E27" s="13" t="s">
        <v>75</v>
      </c>
      <c r="F27" s="16">
        <v>75.6</v>
      </c>
      <c r="G27" s="17">
        <f t="shared" si="0"/>
        <v>45.36</v>
      </c>
      <c r="H27" s="18">
        <v>80.16</v>
      </c>
      <c r="I27" s="26"/>
      <c r="J27" s="27">
        <f t="shared" si="1"/>
        <v>32.064</v>
      </c>
      <c r="K27" s="27">
        <f t="shared" si="2"/>
        <v>77.424</v>
      </c>
      <c r="L27" s="13">
        <v>2</v>
      </c>
    </row>
    <row r="28" ht="30" customHeight="1" spans="1:12">
      <c r="A28" s="13">
        <v>25</v>
      </c>
      <c r="B28" s="20" t="s">
        <v>76</v>
      </c>
      <c r="C28" s="13" t="s">
        <v>77</v>
      </c>
      <c r="D28" s="15" t="s">
        <v>22</v>
      </c>
      <c r="E28" s="13" t="s">
        <v>78</v>
      </c>
      <c r="F28" s="16">
        <v>81.7</v>
      </c>
      <c r="G28" s="17">
        <f t="shared" si="0"/>
        <v>49.02</v>
      </c>
      <c r="H28" s="18">
        <v>86.08</v>
      </c>
      <c r="I28" s="26"/>
      <c r="J28" s="27">
        <f t="shared" si="1"/>
        <v>34.432</v>
      </c>
      <c r="K28" s="27">
        <f t="shared" si="2"/>
        <v>83.452</v>
      </c>
      <c r="L28" s="13">
        <v>1</v>
      </c>
    </row>
    <row r="29" ht="30" customHeight="1" spans="1:12">
      <c r="A29" s="13">
        <v>26</v>
      </c>
      <c r="B29" s="21"/>
      <c r="C29" s="13" t="s">
        <v>79</v>
      </c>
      <c r="D29" s="19" t="s">
        <v>16</v>
      </c>
      <c r="E29" s="13" t="s">
        <v>80</v>
      </c>
      <c r="F29" s="16">
        <v>80</v>
      </c>
      <c r="G29" s="17">
        <f t="shared" si="0"/>
        <v>48</v>
      </c>
      <c r="H29" s="18">
        <v>80.62</v>
      </c>
      <c r="I29" s="26"/>
      <c r="J29" s="27">
        <f t="shared" si="1"/>
        <v>32.248</v>
      </c>
      <c r="K29" s="27">
        <f t="shared" si="2"/>
        <v>80.248</v>
      </c>
      <c r="L29" s="13">
        <v>2</v>
      </c>
    </row>
    <row r="30" ht="35" customHeight="1" spans="1:12">
      <c r="A30" s="13">
        <v>27</v>
      </c>
      <c r="B30" s="20" t="s">
        <v>81</v>
      </c>
      <c r="C30" s="13" t="s">
        <v>82</v>
      </c>
      <c r="D30" s="15" t="s">
        <v>22</v>
      </c>
      <c r="E30" s="13" t="s">
        <v>83</v>
      </c>
      <c r="F30" s="16">
        <v>73.6</v>
      </c>
      <c r="G30" s="17">
        <f t="shared" si="0"/>
        <v>44.16</v>
      </c>
      <c r="H30" s="18">
        <v>82.94</v>
      </c>
      <c r="I30" s="26"/>
      <c r="J30" s="27">
        <f t="shared" si="1"/>
        <v>33.176</v>
      </c>
      <c r="K30" s="27">
        <f t="shared" si="2"/>
        <v>77.336</v>
      </c>
      <c r="L30" s="13">
        <v>1</v>
      </c>
    </row>
    <row r="31" ht="35" customHeight="1" spans="1:12">
      <c r="A31" s="13">
        <v>28</v>
      </c>
      <c r="B31" s="21"/>
      <c r="C31" s="13" t="s">
        <v>84</v>
      </c>
      <c r="D31" s="19" t="s">
        <v>16</v>
      </c>
      <c r="E31" s="13" t="s">
        <v>85</v>
      </c>
      <c r="F31" s="16">
        <v>66.85</v>
      </c>
      <c r="G31" s="17">
        <f t="shared" si="0"/>
        <v>40.11</v>
      </c>
      <c r="H31" s="18">
        <v>79.4</v>
      </c>
      <c r="I31" s="26"/>
      <c r="J31" s="27">
        <f t="shared" si="1"/>
        <v>31.76</v>
      </c>
      <c r="K31" s="27">
        <f t="shared" si="2"/>
        <v>71.87</v>
      </c>
      <c r="L31" s="13">
        <v>2</v>
      </c>
    </row>
    <row r="32" ht="35" customHeight="1" spans="1:12">
      <c r="A32" s="13">
        <v>29</v>
      </c>
      <c r="B32" s="20" t="s">
        <v>86</v>
      </c>
      <c r="C32" s="13" t="s">
        <v>87</v>
      </c>
      <c r="D32" s="19" t="s">
        <v>16</v>
      </c>
      <c r="E32" s="13" t="s">
        <v>88</v>
      </c>
      <c r="F32" s="16">
        <v>82.3</v>
      </c>
      <c r="G32" s="17">
        <f t="shared" si="0"/>
        <v>49.38</v>
      </c>
      <c r="H32" s="18">
        <v>83.46</v>
      </c>
      <c r="I32" s="26"/>
      <c r="J32" s="27">
        <f t="shared" si="1"/>
        <v>33.384</v>
      </c>
      <c r="K32" s="27">
        <f t="shared" si="2"/>
        <v>82.764</v>
      </c>
      <c r="L32" s="13">
        <v>1</v>
      </c>
    </row>
    <row r="33" ht="35" customHeight="1" spans="1:12">
      <c r="A33" s="13">
        <v>30</v>
      </c>
      <c r="B33" s="21"/>
      <c r="C33" s="13" t="s">
        <v>89</v>
      </c>
      <c r="D33" s="19" t="s">
        <v>16</v>
      </c>
      <c r="E33" s="13" t="s">
        <v>90</v>
      </c>
      <c r="F33" s="16">
        <v>75.65</v>
      </c>
      <c r="G33" s="17">
        <f t="shared" si="0"/>
        <v>45.39</v>
      </c>
      <c r="H33" s="18">
        <v>79.56</v>
      </c>
      <c r="I33" s="26"/>
      <c r="J33" s="27">
        <f t="shared" si="1"/>
        <v>31.824</v>
      </c>
      <c r="K33" s="27">
        <f t="shared" si="2"/>
        <v>77.214</v>
      </c>
      <c r="L33" s="13">
        <v>2</v>
      </c>
    </row>
    <row r="34" ht="35" customHeight="1" spans="1:12">
      <c r="A34" s="13">
        <v>31</v>
      </c>
      <c r="B34" s="20" t="s">
        <v>91</v>
      </c>
      <c r="C34" s="13" t="s">
        <v>92</v>
      </c>
      <c r="D34" s="19" t="s">
        <v>16</v>
      </c>
      <c r="E34" s="13" t="s">
        <v>93</v>
      </c>
      <c r="F34" s="16">
        <v>68.45</v>
      </c>
      <c r="G34" s="17">
        <f t="shared" si="0"/>
        <v>41.07</v>
      </c>
      <c r="H34" s="18">
        <v>82.88</v>
      </c>
      <c r="I34" s="26"/>
      <c r="J34" s="27">
        <f t="shared" si="1"/>
        <v>33.152</v>
      </c>
      <c r="K34" s="27">
        <f t="shared" si="2"/>
        <v>74.222</v>
      </c>
      <c r="L34" s="13">
        <v>1</v>
      </c>
    </row>
    <row r="35" ht="35" customHeight="1" spans="1:12">
      <c r="A35" s="13">
        <v>32</v>
      </c>
      <c r="B35" s="21"/>
      <c r="C35" s="13" t="s">
        <v>94</v>
      </c>
      <c r="D35" s="19" t="s">
        <v>16</v>
      </c>
      <c r="E35" s="13" t="s">
        <v>95</v>
      </c>
      <c r="F35" s="16">
        <v>68.35</v>
      </c>
      <c r="G35" s="17">
        <f t="shared" si="0"/>
        <v>41.01</v>
      </c>
      <c r="H35" s="18">
        <v>82.96</v>
      </c>
      <c r="I35" s="26"/>
      <c r="J35" s="27">
        <f t="shared" si="1"/>
        <v>33.184</v>
      </c>
      <c r="K35" s="27">
        <f t="shared" si="2"/>
        <v>74.194</v>
      </c>
      <c r="L35" s="13">
        <v>2</v>
      </c>
    </row>
    <row r="36" ht="35" customHeight="1" spans="1:12">
      <c r="A36" s="13">
        <v>33</v>
      </c>
      <c r="B36" s="20" t="s">
        <v>96</v>
      </c>
      <c r="C36" s="13" t="s">
        <v>97</v>
      </c>
      <c r="D36" s="15" t="s">
        <v>22</v>
      </c>
      <c r="E36" s="13" t="s">
        <v>98</v>
      </c>
      <c r="F36" s="16">
        <v>76.3</v>
      </c>
      <c r="G36" s="17">
        <f t="shared" si="0"/>
        <v>45.78</v>
      </c>
      <c r="H36" s="18">
        <v>82.76</v>
      </c>
      <c r="I36" s="26"/>
      <c r="J36" s="27">
        <f t="shared" si="1"/>
        <v>33.104</v>
      </c>
      <c r="K36" s="27">
        <f t="shared" si="2"/>
        <v>78.884</v>
      </c>
      <c r="L36" s="13">
        <v>1</v>
      </c>
    </row>
    <row r="37" ht="35" customHeight="1" spans="1:12">
      <c r="A37" s="13">
        <v>34</v>
      </c>
      <c r="B37" s="21"/>
      <c r="C37" s="13" t="s">
        <v>99</v>
      </c>
      <c r="D37" s="15" t="s">
        <v>22</v>
      </c>
      <c r="E37" s="13" t="s">
        <v>100</v>
      </c>
      <c r="F37" s="16">
        <v>74.7</v>
      </c>
      <c r="G37" s="17">
        <f t="shared" ref="G37:G68" si="3">F37*0.6</f>
        <v>44.82</v>
      </c>
      <c r="H37" s="18">
        <v>83.84</v>
      </c>
      <c r="I37" s="26"/>
      <c r="J37" s="27">
        <f t="shared" ref="J37:J68" si="4">H37*0.4</f>
        <v>33.536</v>
      </c>
      <c r="K37" s="27">
        <f t="shared" ref="K37:K68" si="5">G37+J37</f>
        <v>78.356</v>
      </c>
      <c r="L37" s="13">
        <v>2</v>
      </c>
    </row>
    <row r="38" ht="35" customHeight="1" spans="1:12">
      <c r="A38" s="13">
        <v>35</v>
      </c>
      <c r="B38" s="20" t="s">
        <v>101</v>
      </c>
      <c r="C38" s="13" t="s">
        <v>102</v>
      </c>
      <c r="D38" s="15" t="s">
        <v>22</v>
      </c>
      <c r="E38" s="13" t="s">
        <v>103</v>
      </c>
      <c r="F38" s="16">
        <v>70</v>
      </c>
      <c r="G38" s="17">
        <f t="shared" si="3"/>
        <v>42</v>
      </c>
      <c r="H38" s="18">
        <v>78.46</v>
      </c>
      <c r="I38" s="26"/>
      <c r="J38" s="27">
        <f t="shared" si="4"/>
        <v>31.384</v>
      </c>
      <c r="K38" s="27">
        <f t="shared" si="5"/>
        <v>73.384</v>
      </c>
      <c r="L38" s="13">
        <v>1</v>
      </c>
    </row>
    <row r="39" ht="35" customHeight="1" spans="1:12">
      <c r="A39" s="13">
        <v>36</v>
      </c>
      <c r="B39" s="21"/>
      <c r="C39" s="13" t="s">
        <v>104</v>
      </c>
      <c r="D39" s="19" t="s">
        <v>16</v>
      </c>
      <c r="E39" s="13" t="s">
        <v>105</v>
      </c>
      <c r="F39" s="16">
        <v>68.3</v>
      </c>
      <c r="G39" s="17">
        <f t="shared" si="3"/>
        <v>40.98</v>
      </c>
      <c r="H39" s="18">
        <v>80.62</v>
      </c>
      <c r="I39" s="26"/>
      <c r="J39" s="27">
        <f t="shared" si="4"/>
        <v>32.248</v>
      </c>
      <c r="K39" s="27">
        <f t="shared" si="5"/>
        <v>73.228</v>
      </c>
      <c r="L39" s="13">
        <v>2</v>
      </c>
    </row>
    <row r="40" ht="35" customHeight="1" spans="1:12">
      <c r="A40" s="13">
        <v>37</v>
      </c>
      <c r="B40" s="20" t="s">
        <v>106</v>
      </c>
      <c r="C40" s="13" t="s">
        <v>107</v>
      </c>
      <c r="D40" s="23" t="s">
        <v>22</v>
      </c>
      <c r="E40" s="13" t="s">
        <v>108</v>
      </c>
      <c r="F40" s="16">
        <v>76.6</v>
      </c>
      <c r="G40" s="17">
        <f t="shared" si="3"/>
        <v>45.96</v>
      </c>
      <c r="H40" s="18">
        <v>82</v>
      </c>
      <c r="I40" s="26"/>
      <c r="J40" s="27">
        <f t="shared" si="4"/>
        <v>32.8</v>
      </c>
      <c r="K40" s="27">
        <f t="shared" si="5"/>
        <v>78.76</v>
      </c>
      <c r="L40" s="13">
        <v>1</v>
      </c>
    </row>
    <row r="41" ht="35" customHeight="1" spans="1:12">
      <c r="A41" s="13">
        <v>38</v>
      </c>
      <c r="B41" s="21"/>
      <c r="C41" s="13" t="s">
        <v>109</v>
      </c>
      <c r="D41" s="23" t="s">
        <v>22</v>
      </c>
      <c r="E41" s="13" t="s">
        <v>110</v>
      </c>
      <c r="F41" s="16">
        <v>72.7</v>
      </c>
      <c r="G41" s="17">
        <f t="shared" si="3"/>
        <v>43.62</v>
      </c>
      <c r="H41" s="18">
        <v>79.7</v>
      </c>
      <c r="I41" s="26"/>
      <c r="J41" s="27">
        <f t="shared" si="4"/>
        <v>31.88</v>
      </c>
      <c r="K41" s="27">
        <f t="shared" si="5"/>
        <v>75.5</v>
      </c>
      <c r="L41" s="13">
        <v>2</v>
      </c>
    </row>
    <row r="42" ht="35" customHeight="1" spans="1:12">
      <c r="A42" s="13">
        <v>39</v>
      </c>
      <c r="B42" s="20" t="s">
        <v>111</v>
      </c>
      <c r="C42" s="13" t="s">
        <v>112</v>
      </c>
      <c r="D42" s="23" t="s">
        <v>22</v>
      </c>
      <c r="E42" s="13" t="s">
        <v>113</v>
      </c>
      <c r="F42" s="16">
        <v>64.1</v>
      </c>
      <c r="G42" s="17">
        <f t="shared" si="3"/>
        <v>38.46</v>
      </c>
      <c r="H42" s="18">
        <v>82.26</v>
      </c>
      <c r="I42" s="26"/>
      <c r="J42" s="27">
        <f t="shared" si="4"/>
        <v>32.904</v>
      </c>
      <c r="K42" s="27">
        <f t="shared" si="5"/>
        <v>71.364</v>
      </c>
      <c r="L42" s="13">
        <v>1</v>
      </c>
    </row>
    <row r="43" ht="35" customHeight="1" spans="1:12">
      <c r="A43" s="13">
        <v>40</v>
      </c>
      <c r="B43" s="21"/>
      <c r="C43" s="13" t="s">
        <v>114</v>
      </c>
      <c r="D43" s="23" t="s">
        <v>22</v>
      </c>
      <c r="E43" s="13" t="s">
        <v>115</v>
      </c>
      <c r="F43" s="16">
        <v>61.9</v>
      </c>
      <c r="G43" s="17">
        <f t="shared" si="3"/>
        <v>37.14</v>
      </c>
      <c r="H43" s="18">
        <v>81.28</v>
      </c>
      <c r="I43" s="26"/>
      <c r="J43" s="27">
        <f t="shared" si="4"/>
        <v>32.512</v>
      </c>
      <c r="K43" s="27">
        <f t="shared" si="5"/>
        <v>69.652</v>
      </c>
      <c r="L43" s="13">
        <v>2</v>
      </c>
    </row>
    <row r="44" ht="35" customHeight="1" spans="1:12">
      <c r="A44" s="13">
        <v>41</v>
      </c>
      <c r="B44" s="20" t="s">
        <v>116</v>
      </c>
      <c r="C44" s="13" t="s">
        <v>117</v>
      </c>
      <c r="D44" s="19" t="s">
        <v>16</v>
      </c>
      <c r="E44" s="13" t="s">
        <v>118</v>
      </c>
      <c r="F44" s="16">
        <v>71.05</v>
      </c>
      <c r="G44" s="17">
        <f t="shared" si="3"/>
        <v>42.63</v>
      </c>
      <c r="H44" s="18">
        <v>0</v>
      </c>
      <c r="I44" s="26"/>
      <c r="J44" s="27">
        <f t="shared" si="4"/>
        <v>0</v>
      </c>
      <c r="K44" s="27">
        <f t="shared" si="5"/>
        <v>42.63</v>
      </c>
      <c r="L44" s="13">
        <v>1</v>
      </c>
    </row>
    <row r="45" ht="35" customHeight="1" spans="1:12">
      <c r="A45" s="13">
        <v>42</v>
      </c>
      <c r="B45" s="21"/>
      <c r="C45" s="19" t="s">
        <v>119</v>
      </c>
      <c r="D45" s="19" t="s">
        <v>16</v>
      </c>
      <c r="E45" s="32" t="s">
        <v>120</v>
      </c>
      <c r="F45" s="24">
        <v>55.4</v>
      </c>
      <c r="G45" s="17">
        <f t="shared" si="3"/>
        <v>33.24</v>
      </c>
      <c r="H45" s="18">
        <v>0</v>
      </c>
      <c r="I45" s="26"/>
      <c r="J45" s="27">
        <f t="shared" si="4"/>
        <v>0</v>
      </c>
      <c r="K45" s="27">
        <f t="shared" si="5"/>
        <v>33.24</v>
      </c>
      <c r="L45" s="13">
        <v>2</v>
      </c>
    </row>
    <row r="46" ht="27" customHeight="1" spans="1:12">
      <c r="A46" s="13">
        <v>43</v>
      </c>
      <c r="B46" s="20" t="s">
        <v>121</v>
      </c>
      <c r="C46" s="13" t="s">
        <v>122</v>
      </c>
      <c r="D46" s="19" t="s">
        <v>16</v>
      </c>
      <c r="E46" s="13" t="s">
        <v>123</v>
      </c>
      <c r="F46" s="16">
        <v>68.95</v>
      </c>
      <c r="G46" s="17">
        <f t="shared" si="3"/>
        <v>41.37</v>
      </c>
      <c r="H46" s="18">
        <v>81.06</v>
      </c>
      <c r="I46" s="26"/>
      <c r="J46" s="27">
        <f t="shared" si="4"/>
        <v>32.424</v>
      </c>
      <c r="K46" s="27">
        <f t="shared" si="5"/>
        <v>73.794</v>
      </c>
      <c r="L46" s="13">
        <v>1</v>
      </c>
    </row>
    <row r="47" ht="27" customHeight="1" spans="1:12">
      <c r="A47" s="13">
        <v>44</v>
      </c>
      <c r="B47" s="21"/>
      <c r="C47" s="13" t="s">
        <v>124</v>
      </c>
      <c r="D47" s="19" t="s">
        <v>16</v>
      </c>
      <c r="E47" s="13" t="s">
        <v>125</v>
      </c>
      <c r="F47" s="16">
        <v>64.8</v>
      </c>
      <c r="G47" s="17">
        <f t="shared" si="3"/>
        <v>38.88</v>
      </c>
      <c r="H47" s="18">
        <v>80.02</v>
      </c>
      <c r="I47" s="26"/>
      <c r="J47" s="27">
        <f t="shared" si="4"/>
        <v>32.008</v>
      </c>
      <c r="K47" s="27">
        <f t="shared" si="5"/>
        <v>70.888</v>
      </c>
      <c r="L47" s="13">
        <v>2</v>
      </c>
    </row>
    <row r="48" ht="27" customHeight="1" spans="1:12">
      <c r="A48" s="13">
        <v>45</v>
      </c>
      <c r="B48" s="20" t="s">
        <v>126</v>
      </c>
      <c r="C48" s="13" t="s">
        <v>127</v>
      </c>
      <c r="D48" s="19" t="s">
        <v>16</v>
      </c>
      <c r="E48" s="13" t="s">
        <v>128</v>
      </c>
      <c r="F48" s="16">
        <v>82.2</v>
      </c>
      <c r="G48" s="17">
        <f t="shared" si="3"/>
        <v>49.32</v>
      </c>
      <c r="H48" s="18">
        <v>80.94</v>
      </c>
      <c r="I48" s="26"/>
      <c r="J48" s="27">
        <f t="shared" si="4"/>
        <v>32.376</v>
      </c>
      <c r="K48" s="27">
        <f t="shared" si="5"/>
        <v>81.696</v>
      </c>
      <c r="L48" s="13">
        <v>1</v>
      </c>
    </row>
    <row r="49" ht="27" customHeight="1" spans="1:12">
      <c r="A49" s="13">
        <v>46</v>
      </c>
      <c r="B49" s="21"/>
      <c r="C49" s="13" t="s">
        <v>129</v>
      </c>
      <c r="D49" s="19" t="s">
        <v>16</v>
      </c>
      <c r="E49" s="13" t="s">
        <v>130</v>
      </c>
      <c r="F49" s="16">
        <v>81.75</v>
      </c>
      <c r="G49" s="17">
        <f t="shared" si="3"/>
        <v>49.05</v>
      </c>
      <c r="H49" s="18">
        <v>79.5</v>
      </c>
      <c r="I49" s="26"/>
      <c r="J49" s="27">
        <f t="shared" si="4"/>
        <v>31.8</v>
      </c>
      <c r="K49" s="27">
        <f t="shared" si="5"/>
        <v>80.85</v>
      </c>
      <c r="L49" s="13">
        <v>2</v>
      </c>
    </row>
    <row r="50" ht="27" customHeight="1" spans="1:12">
      <c r="A50" s="13">
        <v>47</v>
      </c>
      <c r="B50" s="20" t="s">
        <v>131</v>
      </c>
      <c r="C50" s="13" t="s">
        <v>132</v>
      </c>
      <c r="D50" s="19" t="s">
        <v>16</v>
      </c>
      <c r="E50" s="13" t="s">
        <v>133</v>
      </c>
      <c r="F50" s="16">
        <v>75</v>
      </c>
      <c r="G50" s="17">
        <f t="shared" si="3"/>
        <v>45</v>
      </c>
      <c r="H50" s="18">
        <v>81</v>
      </c>
      <c r="I50" s="26"/>
      <c r="J50" s="27">
        <f t="shared" si="4"/>
        <v>32.4</v>
      </c>
      <c r="K50" s="27">
        <f t="shared" si="5"/>
        <v>77.4</v>
      </c>
      <c r="L50" s="13">
        <v>1</v>
      </c>
    </row>
    <row r="51" ht="27" customHeight="1" spans="1:12">
      <c r="A51" s="13">
        <v>48</v>
      </c>
      <c r="B51" s="21"/>
      <c r="C51" s="13" t="s">
        <v>134</v>
      </c>
      <c r="D51" s="19" t="s">
        <v>16</v>
      </c>
      <c r="E51" s="13" t="s">
        <v>135</v>
      </c>
      <c r="F51" s="16">
        <v>70.65</v>
      </c>
      <c r="G51" s="17">
        <f t="shared" si="3"/>
        <v>42.39</v>
      </c>
      <c r="H51" s="18">
        <v>80.68</v>
      </c>
      <c r="I51" s="26"/>
      <c r="J51" s="27">
        <f t="shared" si="4"/>
        <v>32.272</v>
      </c>
      <c r="K51" s="27">
        <f t="shared" si="5"/>
        <v>74.662</v>
      </c>
      <c r="L51" s="13">
        <v>2</v>
      </c>
    </row>
    <row r="52" ht="27" customHeight="1" spans="1:12">
      <c r="A52" s="13">
        <v>49</v>
      </c>
      <c r="B52" s="14" t="s">
        <v>136</v>
      </c>
      <c r="C52" s="25" t="s">
        <v>137</v>
      </c>
      <c r="D52" s="19" t="s">
        <v>16</v>
      </c>
      <c r="E52" s="13" t="s">
        <v>138</v>
      </c>
      <c r="F52" s="16">
        <v>71.5</v>
      </c>
      <c r="G52" s="17">
        <f t="shared" si="3"/>
        <v>42.9</v>
      </c>
      <c r="H52" s="18">
        <v>78.42</v>
      </c>
      <c r="I52" s="26"/>
      <c r="J52" s="27">
        <f t="shared" si="4"/>
        <v>31.368</v>
      </c>
      <c r="K52" s="27">
        <f t="shared" si="5"/>
        <v>74.268</v>
      </c>
      <c r="L52" s="13">
        <v>1</v>
      </c>
    </row>
    <row r="53" ht="27" customHeight="1" spans="1:12">
      <c r="A53" s="13">
        <v>50</v>
      </c>
      <c r="B53" s="20" t="s">
        <v>139</v>
      </c>
      <c r="C53" s="25" t="s">
        <v>140</v>
      </c>
      <c r="D53" s="19" t="s">
        <v>16</v>
      </c>
      <c r="E53" s="13" t="s">
        <v>141</v>
      </c>
      <c r="F53" s="16">
        <v>68.6</v>
      </c>
      <c r="G53" s="17">
        <f t="shared" si="3"/>
        <v>41.16</v>
      </c>
      <c r="H53" s="18">
        <v>80.5</v>
      </c>
      <c r="I53" s="26"/>
      <c r="J53" s="27">
        <f t="shared" si="4"/>
        <v>32.2</v>
      </c>
      <c r="K53" s="27">
        <f t="shared" si="5"/>
        <v>73.36</v>
      </c>
      <c r="L53" s="13">
        <v>1</v>
      </c>
    </row>
    <row r="54" ht="27" customHeight="1" spans="1:12">
      <c r="A54" s="13">
        <v>51</v>
      </c>
      <c r="B54" s="21"/>
      <c r="C54" s="25" t="s">
        <v>142</v>
      </c>
      <c r="D54" s="19" t="s">
        <v>16</v>
      </c>
      <c r="E54" s="13" t="s">
        <v>143</v>
      </c>
      <c r="F54" s="16">
        <v>65.3</v>
      </c>
      <c r="G54" s="17">
        <f t="shared" si="3"/>
        <v>39.18</v>
      </c>
      <c r="H54" s="18">
        <v>81.02</v>
      </c>
      <c r="I54" s="26"/>
      <c r="J54" s="27">
        <f t="shared" si="4"/>
        <v>32.408</v>
      </c>
      <c r="K54" s="27">
        <f t="shared" si="5"/>
        <v>71.588</v>
      </c>
      <c r="L54" s="13">
        <v>2</v>
      </c>
    </row>
    <row r="55" ht="27" customHeight="1" spans="1:12">
      <c r="A55" s="13">
        <v>52</v>
      </c>
      <c r="B55" s="20" t="s">
        <v>144</v>
      </c>
      <c r="C55" s="25" t="s">
        <v>145</v>
      </c>
      <c r="D55" s="19" t="s">
        <v>16</v>
      </c>
      <c r="E55" s="13" t="s">
        <v>146</v>
      </c>
      <c r="F55" s="16">
        <v>68.9</v>
      </c>
      <c r="G55" s="17">
        <f t="shared" si="3"/>
        <v>41.34</v>
      </c>
      <c r="H55" s="18">
        <v>78.98</v>
      </c>
      <c r="I55" s="26"/>
      <c r="J55" s="27">
        <f t="shared" si="4"/>
        <v>31.592</v>
      </c>
      <c r="K55" s="27">
        <f t="shared" si="5"/>
        <v>72.932</v>
      </c>
      <c r="L55" s="13">
        <v>1</v>
      </c>
    </row>
    <row r="56" ht="27" customHeight="1" spans="1:12">
      <c r="A56" s="13">
        <v>53</v>
      </c>
      <c r="B56" s="21"/>
      <c r="C56" s="25" t="s">
        <v>147</v>
      </c>
      <c r="D56" s="19" t="s">
        <v>16</v>
      </c>
      <c r="E56" s="13" t="s">
        <v>148</v>
      </c>
      <c r="F56" s="16">
        <v>62.55</v>
      </c>
      <c r="G56" s="17">
        <f t="shared" si="3"/>
        <v>37.53</v>
      </c>
      <c r="H56" s="18">
        <v>82.84</v>
      </c>
      <c r="I56" s="26"/>
      <c r="J56" s="27">
        <f t="shared" si="4"/>
        <v>33.136</v>
      </c>
      <c r="K56" s="27">
        <f t="shared" si="5"/>
        <v>70.666</v>
      </c>
      <c r="L56" s="13">
        <v>2</v>
      </c>
    </row>
    <row r="57" ht="27" customHeight="1" spans="1:12">
      <c r="A57" s="13">
        <v>54</v>
      </c>
      <c r="B57" s="20" t="s">
        <v>149</v>
      </c>
      <c r="C57" s="25" t="s">
        <v>150</v>
      </c>
      <c r="D57" s="19" t="s">
        <v>16</v>
      </c>
      <c r="E57" s="13" t="s">
        <v>151</v>
      </c>
      <c r="F57" s="16">
        <v>71.7</v>
      </c>
      <c r="G57" s="17">
        <f t="shared" si="3"/>
        <v>43.02</v>
      </c>
      <c r="H57" s="18">
        <v>81.48</v>
      </c>
      <c r="I57" s="26"/>
      <c r="J57" s="27">
        <f t="shared" si="4"/>
        <v>32.592</v>
      </c>
      <c r="K57" s="27">
        <f t="shared" si="5"/>
        <v>75.612</v>
      </c>
      <c r="L57" s="13">
        <v>1</v>
      </c>
    </row>
    <row r="58" ht="27" customHeight="1" spans="1:12">
      <c r="A58" s="13">
        <v>55</v>
      </c>
      <c r="B58" s="21"/>
      <c r="C58" s="25" t="s">
        <v>152</v>
      </c>
      <c r="D58" s="19" t="s">
        <v>16</v>
      </c>
      <c r="E58" s="13" t="s">
        <v>153</v>
      </c>
      <c r="F58" s="16">
        <v>68.15</v>
      </c>
      <c r="G58" s="17">
        <f t="shared" si="3"/>
        <v>40.89</v>
      </c>
      <c r="H58" s="18">
        <v>79.72</v>
      </c>
      <c r="I58" s="26"/>
      <c r="J58" s="27">
        <f t="shared" si="4"/>
        <v>31.888</v>
      </c>
      <c r="K58" s="27">
        <f t="shared" si="5"/>
        <v>72.778</v>
      </c>
      <c r="L58" s="13">
        <v>2</v>
      </c>
    </row>
    <row r="59" ht="27" customHeight="1" spans="1:12">
      <c r="A59" s="13">
        <v>56</v>
      </c>
      <c r="B59" s="14" t="s">
        <v>154</v>
      </c>
      <c r="C59" s="25" t="s">
        <v>155</v>
      </c>
      <c r="D59" s="23" t="s">
        <v>22</v>
      </c>
      <c r="E59" s="13" t="s">
        <v>156</v>
      </c>
      <c r="F59" s="16">
        <v>81.15</v>
      </c>
      <c r="G59" s="17">
        <f t="shared" si="3"/>
        <v>48.69</v>
      </c>
      <c r="H59" s="18">
        <v>80.1</v>
      </c>
      <c r="I59" s="26"/>
      <c r="J59" s="27">
        <f t="shared" si="4"/>
        <v>32.04</v>
      </c>
      <c r="K59" s="27">
        <f t="shared" si="5"/>
        <v>80.73</v>
      </c>
      <c r="L59" s="13">
        <v>1</v>
      </c>
    </row>
    <row r="60" ht="27" customHeight="1" spans="1:12">
      <c r="A60" s="13">
        <v>57</v>
      </c>
      <c r="B60" s="20" t="s">
        <v>157</v>
      </c>
      <c r="C60" s="25" t="s">
        <v>158</v>
      </c>
      <c r="D60" s="23" t="s">
        <v>22</v>
      </c>
      <c r="E60" s="13" t="s">
        <v>159</v>
      </c>
      <c r="F60" s="16">
        <v>75.75</v>
      </c>
      <c r="G60" s="17">
        <f t="shared" si="3"/>
        <v>45.45</v>
      </c>
      <c r="H60" s="18">
        <v>82.62</v>
      </c>
      <c r="I60" s="26"/>
      <c r="J60" s="27">
        <f t="shared" si="4"/>
        <v>33.048</v>
      </c>
      <c r="K60" s="27">
        <f t="shared" si="5"/>
        <v>78.498</v>
      </c>
      <c r="L60" s="13">
        <v>1</v>
      </c>
    </row>
    <row r="61" ht="27" customHeight="1" spans="1:12">
      <c r="A61" s="13">
        <v>58</v>
      </c>
      <c r="B61" s="21"/>
      <c r="C61" s="25" t="s">
        <v>160</v>
      </c>
      <c r="D61" s="23" t="s">
        <v>22</v>
      </c>
      <c r="E61" s="13" t="s">
        <v>161</v>
      </c>
      <c r="F61" s="16">
        <v>76.1</v>
      </c>
      <c r="G61" s="17">
        <f t="shared" si="3"/>
        <v>45.66</v>
      </c>
      <c r="H61" s="18">
        <v>81.92</v>
      </c>
      <c r="I61" s="26"/>
      <c r="J61" s="27">
        <f t="shared" si="4"/>
        <v>32.768</v>
      </c>
      <c r="K61" s="27">
        <f t="shared" si="5"/>
        <v>78.428</v>
      </c>
      <c r="L61" s="13">
        <v>2</v>
      </c>
    </row>
    <row r="62" ht="27" customHeight="1" spans="1:12">
      <c r="A62" s="13">
        <v>59</v>
      </c>
      <c r="B62" s="20" t="s">
        <v>162</v>
      </c>
      <c r="C62" s="25" t="s">
        <v>163</v>
      </c>
      <c r="D62" s="23" t="s">
        <v>22</v>
      </c>
      <c r="E62" s="13" t="s">
        <v>164</v>
      </c>
      <c r="F62" s="16">
        <v>77.15</v>
      </c>
      <c r="G62" s="17">
        <f t="shared" si="3"/>
        <v>46.29</v>
      </c>
      <c r="H62" s="18">
        <v>80.9</v>
      </c>
      <c r="I62" s="26"/>
      <c r="J62" s="27">
        <f t="shared" si="4"/>
        <v>32.36</v>
      </c>
      <c r="K62" s="27">
        <f t="shared" si="5"/>
        <v>78.65</v>
      </c>
      <c r="L62" s="13">
        <v>1</v>
      </c>
    </row>
    <row r="63" ht="27" customHeight="1" spans="1:12">
      <c r="A63" s="13">
        <v>60</v>
      </c>
      <c r="B63" s="21"/>
      <c r="C63" s="25" t="s">
        <v>165</v>
      </c>
      <c r="D63" s="23" t="s">
        <v>16</v>
      </c>
      <c r="E63" s="13" t="s">
        <v>166</v>
      </c>
      <c r="F63" s="16">
        <v>59.55</v>
      </c>
      <c r="G63" s="17">
        <f t="shared" si="3"/>
        <v>35.73</v>
      </c>
      <c r="H63" s="18">
        <v>83.02</v>
      </c>
      <c r="I63" s="26"/>
      <c r="J63" s="27">
        <f t="shared" si="4"/>
        <v>33.208</v>
      </c>
      <c r="K63" s="27">
        <f t="shared" si="5"/>
        <v>68.938</v>
      </c>
      <c r="L63" s="13">
        <v>2</v>
      </c>
    </row>
    <row r="64" ht="25.5" customHeight="1" spans="1:12">
      <c r="A64" s="13">
        <v>61</v>
      </c>
      <c r="B64" s="20" t="s">
        <v>167</v>
      </c>
      <c r="C64" s="25" t="s">
        <v>168</v>
      </c>
      <c r="D64" s="23" t="s">
        <v>22</v>
      </c>
      <c r="E64" s="13" t="s">
        <v>169</v>
      </c>
      <c r="F64" s="16">
        <v>79.9</v>
      </c>
      <c r="G64" s="17">
        <f t="shared" si="3"/>
        <v>47.94</v>
      </c>
      <c r="H64" s="18">
        <v>82.46</v>
      </c>
      <c r="I64" s="26"/>
      <c r="J64" s="27">
        <f t="shared" si="4"/>
        <v>32.984</v>
      </c>
      <c r="K64" s="27">
        <f t="shared" si="5"/>
        <v>80.924</v>
      </c>
      <c r="L64" s="13">
        <v>1</v>
      </c>
    </row>
    <row r="65" ht="25.5" customHeight="1" spans="1:12">
      <c r="A65" s="13">
        <v>62</v>
      </c>
      <c r="B65" s="21"/>
      <c r="C65" s="25" t="s">
        <v>170</v>
      </c>
      <c r="D65" s="23" t="s">
        <v>22</v>
      </c>
      <c r="E65" s="13" t="s">
        <v>171</v>
      </c>
      <c r="F65" s="16">
        <v>78.75</v>
      </c>
      <c r="G65" s="17">
        <f t="shared" si="3"/>
        <v>47.25</v>
      </c>
      <c r="H65" s="18">
        <v>80.2</v>
      </c>
      <c r="I65" s="26"/>
      <c r="J65" s="27">
        <f t="shared" si="4"/>
        <v>32.08</v>
      </c>
      <c r="K65" s="27">
        <f t="shared" si="5"/>
        <v>79.33</v>
      </c>
      <c r="L65" s="13">
        <v>2</v>
      </c>
    </row>
    <row r="66" ht="25.5" customHeight="1" spans="1:12">
      <c r="A66" s="13">
        <v>63</v>
      </c>
      <c r="B66" s="20" t="s">
        <v>172</v>
      </c>
      <c r="C66" s="25" t="s">
        <v>173</v>
      </c>
      <c r="D66" s="23" t="s">
        <v>16</v>
      </c>
      <c r="E66" s="13" t="s">
        <v>174</v>
      </c>
      <c r="F66" s="16">
        <v>86.55</v>
      </c>
      <c r="G66" s="17">
        <f t="shared" si="3"/>
        <v>51.93</v>
      </c>
      <c r="H66" s="18">
        <v>80.04</v>
      </c>
      <c r="I66" s="26"/>
      <c r="J66" s="27">
        <f t="shared" si="4"/>
        <v>32.016</v>
      </c>
      <c r="K66" s="27">
        <f t="shared" si="5"/>
        <v>83.946</v>
      </c>
      <c r="L66" s="13">
        <v>1</v>
      </c>
    </row>
    <row r="67" ht="25.5" customHeight="1" spans="1:12">
      <c r="A67" s="13">
        <v>64</v>
      </c>
      <c r="B67" s="21"/>
      <c r="C67" s="25" t="s">
        <v>175</v>
      </c>
      <c r="D67" s="23" t="s">
        <v>16</v>
      </c>
      <c r="E67" s="13" t="s">
        <v>176</v>
      </c>
      <c r="F67" s="16">
        <v>78.55</v>
      </c>
      <c r="G67" s="17">
        <f t="shared" si="3"/>
        <v>47.13</v>
      </c>
      <c r="H67" s="18">
        <v>81.22</v>
      </c>
      <c r="I67" s="26"/>
      <c r="J67" s="27">
        <f t="shared" si="4"/>
        <v>32.488</v>
      </c>
      <c r="K67" s="27">
        <f t="shared" si="5"/>
        <v>79.618</v>
      </c>
      <c r="L67" s="13">
        <v>2</v>
      </c>
    </row>
    <row r="68" ht="25.5" customHeight="1" spans="1:12">
      <c r="A68" s="13">
        <v>65</v>
      </c>
      <c r="B68" s="20" t="s">
        <v>177</v>
      </c>
      <c r="C68" s="25" t="s">
        <v>178</v>
      </c>
      <c r="D68" s="23" t="s">
        <v>16</v>
      </c>
      <c r="E68" s="13" t="s">
        <v>179</v>
      </c>
      <c r="F68" s="16">
        <v>81.15</v>
      </c>
      <c r="G68" s="17">
        <f t="shared" si="3"/>
        <v>48.69</v>
      </c>
      <c r="H68" s="18">
        <v>79.38</v>
      </c>
      <c r="I68" s="26"/>
      <c r="J68" s="27">
        <f t="shared" si="4"/>
        <v>31.752</v>
      </c>
      <c r="K68" s="27">
        <f t="shared" si="5"/>
        <v>80.442</v>
      </c>
      <c r="L68" s="13">
        <v>1</v>
      </c>
    </row>
    <row r="69" ht="25.5" customHeight="1" spans="1:12">
      <c r="A69" s="13">
        <v>66</v>
      </c>
      <c r="B69" s="21"/>
      <c r="C69" s="25" t="s">
        <v>180</v>
      </c>
      <c r="D69" s="23" t="s">
        <v>22</v>
      </c>
      <c r="E69" s="13" t="s">
        <v>181</v>
      </c>
      <c r="F69" s="16">
        <v>80.15</v>
      </c>
      <c r="G69" s="17">
        <f t="shared" ref="G69:G100" si="6">F69*0.6</f>
        <v>48.09</v>
      </c>
      <c r="H69" s="18">
        <v>80.34</v>
      </c>
      <c r="I69" s="26"/>
      <c r="J69" s="27">
        <f t="shared" ref="J69:J100" si="7">H69*0.4</f>
        <v>32.136</v>
      </c>
      <c r="K69" s="27">
        <f t="shared" ref="K69:K100" si="8">G69+J69</f>
        <v>80.226</v>
      </c>
      <c r="L69" s="13">
        <v>2</v>
      </c>
    </row>
    <row r="70" ht="25.5" customHeight="1" spans="1:12">
      <c r="A70" s="13">
        <v>67</v>
      </c>
      <c r="B70" s="20" t="s">
        <v>182</v>
      </c>
      <c r="C70" s="25" t="s">
        <v>183</v>
      </c>
      <c r="D70" s="19" t="s">
        <v>16</v>
      </c>
      <c r="E70" s="13" t="s">
        <v>184</v>
      </c>
      <c r="F70" s="16">
        <v>78.35</v>
      </c>
      <c r="G70" s="17">
        <f t="shared" si="6"/>
        <v>47.01</v>
      </c>
      <c r="H70" s="18">
        <v>82.14</v>
      </c>
      <c r="I70" s="26"/>
      <c r="J70" s="27">
        <f t="shared" si="7"/>
        <v>32.856</v>
      </c>
      <c r="K70" s="27">
        <f t="shared" si="8"/>
        <v>79.866</v>
      </c>
      <c r="L70" s="13">
        <v>1</v>
      </c>
    </row>
    <row r="71" ht="25.5" customHeight="1" spans="1:12">
      <c r="A71" s="13">
        <v>68</v>
      </c>
      <c r="B71" s="21"/>
      <c r="C71" s="25" t="s">
        <v>185</v>
      </c>
      <c r="D71" s="19" t="s">
        <v>16</v>
      </c>
      <c r="E71" s="13" t="s">
        <v>186</v>
      </c>
      <c r="F71" s="16">
        <v>79</v>
      </c>
      <c r="G71" s="17">
        <f t="shared" si="6"/>
        <v>47.4</v>
      </c>
      <c r="H71" s="18">
        <v>80.32</v>
      </c>
      <c r="I71" s="26"/>
      <c r="J71" s="27">
        <f t="shared" si="7"/>
        <v>32.128</v>
      </c>
      <c r="K71" s="27">
        <f t="shared" si="8"/>
        <v>79.528</v>
      </c>
      <c r="L71" s="13">
        <v>2</v>
      </c>
    </row>
    <row r="72" ht="25.5" customHeight="1" spans="1:12">
      <c r="A72" s="13">
        <v>69</v>
      </c>
      <c r="B72" s="20" t="s">
        <v>187</v>
      </c>
      <c r="C72" s="25" t="s">
        <v>188</v>
      </c>
      <c r="D72" s="23" t="s">
        <v>22</v>
      </c>
      <c r="E72" s="13" t="s">
        <v>189</v>
      </c>
      <c r="F72" s="16">
        <v>75.15</v>
      </c>
      <c r="G72" s="17">
        <f t="shared" si="6"/>
        <v>45.09</v>
      </c>
      <c r="H72" s="18">
        <v>83.7</v>
      </c>
      <c r="I72" s="26"/>
      <c r="J72" s="27">
        <f t="shared" si="7"/>
        <v>33.48</v>
      </c>
      <c r="K72" s="27">
        <f t="shared" si="8"/>
        <v>78.57</v>
      </c>
      <c r="L72" s="13">
        <v>1</v>
      </c>
    </row>
    <row r="73" ht="25.5" customHeight="1" spans="1:12">
      <c r="A73" s="13">
        <v>70</v>
      </c>
      <c r="B73" s="21"/>
      <c r="C73" s="25" t="s">
        <v>190</v>
      </c>
      <c r="D73" s="23" t="s">
        <v>22</v>
      </c>
      <c r="E73" s="13" t="s">
        <v>191</v>
      </c>
      <c r="F73" s="16">
        <v>73.9</v>
      </c>
      <c r="G73" s="17">
        <f t="shared" si="6"/>
        <v>44.34</v>
      </c>
      <c r="H73" s="18">
        <v>83.76</v>
      </c>
      <c r="I73" s="26"/>
      <c r="J73" s="27">
        <f t="shared" si="7"/>
        <v>33.504</v>
      </c>
      <c r="K73" s="27">
        <f t="shared" si="8"/>
        <v>77.844</v>
      </c>
      <c r="L73" s="13">
        <v>2</v>
      </c>
    </row>
    <row r="74" ht="25.5" customHeight="1" spans="1:12">
      <c r="A74" s="13">
        <v>71</v>
      </c>
      <c r="B74" s="20" t="s">
        <v>192</v>
      </c>
      <c r="C74" s="25" t="s">
        <v>193</v>
      </c>
      <c r="D74" s="23" t="s">
        <v>22</v>
      </c>
      <c r="E74" s="13" t="s">
        <v>194</v>
      </c>
      <c r="F74" s="16">
        <v>74.6</v>
      </c>
      <c r="G74" s="17">
        <f t="shared" si="6"/>
        <v>44.76</v>
      </c>
      <c r="H74" s="18">
        <v>81.06</v>
      </c>
      <c r="I74" s="26"/>
      <c r="J74" s="27">
        <f t="shared" si="7"/>
        <v>32.424</v>
      </c>
      <c r="K74" s="27">
        <f t="shared" si="8"/>
        <v>77.184</v>
      </c>
      <c r="L74" s="13">
        <v>1</v>
      </c>
    </row>
    <row r="75" ht="33" customHeight="1" spans="1:12">
      <c r="A75" s="13">
        <v>72</v>
      </c>
      <c r="B75" s="21"/>
      <c r="C75" s="25" t="s">
        <v>195</v>
      </c>
      <c r="D75" s="23" t="s">
        <v>22</v>
      </c>
      <c r="E75" s="13" t="s">
        <v>196</v>
      </c>
      <c r="F75" s="16">
        <v>73.2</v>
      </c>
      <c r="G75" s="17">
        <f t="shared" si="6"/>
        <v>43.92</v>
      </c>
      <c r="H75" s="18">
        <v>78.92</v>
      </c>
      <c r="I75" s="26"/>
      <c r="J75" s="27">
        <f t="shared" si="7"/>
        <v>31.568</v>
      </c>
      <c r="K75" s="27">
        <f t="shared" si="8"/>
        <v>75.488</v>
      </c>
      <c r="L75" s="13">
        <v>2</v>
      </c>
    </row>
    <row r="76" ht="31" customHeight="1" spans="1:12">
      <c r="A76" s="13">
        <v>73</v>
      </c>
      <c r="B76" s="28" t="s">
        <v>197</v>
      </c>
      <c r="C76" s="25" t="s">
        <v>198</v>
      </c>
      <c r="D76" s="23" t="s">
        <v>22</v>
      </c>
      <c r="E76" s="13" t="s">
        <v>199</v>
      </c>
      <c r="F76" s="16">
        <v>69.2</v>
      </c>
      <c r="G76" s="17">
        <f t="shared" si="6"/>
        <v>41.52</v>
      </c>
      <c r="H76" s="18">
        <v>83</v>
      </c>
      <c r="I76" s="26"/>
      <c r="J76" s="27">
        <f t="shared" si="7"/>
        <v>33.2</v>
      </c>
      <c r="K76" s="27">
        <f t="shared" si="8"/>
        <v>74.72</v>
      </c>
      <c r="L76" s="13">
        <v>1</v>
      </c>
    </row>
    <row r="77" ht="29" customHeight="1" spans="1:12">
      <c r="A77" s="13">
        <v>74</v>
      </c>
      <c r="B77" s="29"/>
      <c r="C77" s="25" t="s">
        <v>200</v>
      </c>
      <c r="D77" s="23" t="s">
        <v>22</v>
      </c>
      <c r="E77" s="13" t="s">
        <v>201</v>
      </c>
      <c r="F77" s="16">
        <v>67.15</v>
      </c>
      <c r="G77" s="17">
        <f t="shared" si="6"/>
        <v>40.29</v>
      </c>
      <c r="H77" s="18">
        <v>83.06</v>
      </c>
      <c r="I77" s="26"/>
      <c r="J77" s="27">
        <f t="shared" si="7"/>
        <v>33.224</v>
      </c>
      <c r="K77" s="27">
        <f t="shared" si="8"/>
        <v>73.514</v>
      </c>
      <c r="L77" s="13">
        <v>2</v>
      </c>
    </row>
    <row r="78" ht="29" customHeight="1" spans="1:12">
      <c r="A78" s="13">
        <v>75</v>
      </c>
      <c r="B78" s="28" t="s">
        <v>202</v>
      </c>
      <c r="C78" s="25" t="s">
        <v>203</v>
      </c>
      <c r="D78" s="23" t="s">
        <v>16</v>
      </c>
      <c r="E78" s="13" t="s">
        <v>204</v>
      </c>
      <c r="F78" s="16">
        <v>77.75</v>
      </c>
      <c r="G78" s="17">
        <f t="shared" si="6"/>
        <v>46.65</v>
      </c>
      <c r="H78" s="18">
        <v>84.02</v>
      </c>
      <c r="I78" s="26"/>
      <c r="J78" s="27">
        <f t="shared" si="7"/>
        <v>33.608</v>
      </c>
      <c r="K78" s="27">
        <f t="shared" si="8"/>
        <v>80.258</v>
      </c>
      <c r="L78" s="13">
        <v>1</v>
      </c>
    </row>
    <row r="79" ht="29" customHeight="1" spans="1:12">
      <c r="A79" s="13">
        <v>76</v>
      </c>
      <c r="B79" s="29"/>
      <c r="C79" s="25" t="s">
        <v>205</v>
      </c>
      <c r="D79" s="23" t="s">
        <v>22</v>
      </c>
      <c r="E79" s="13" t="s">
        <v>206</v>
      </c>
      <c r="F79" s="16">
        <v>79</v>
      </c>
      <c r="G79" s="17">
        <f t="shared" si="6"/>
        <v>47.4</v>
      </c>
      <c r="H79" s="18">
        <v>81.26</v>
      </c>
      <c r="I79" s="26"/>
      <c r="J79" s="27">
        <f t="shared" si="7"/>
        <v>32.504</v>
      </c>
      <c r="K79" s="27">
        <f t="shared" si="8"/>
        <v>79.904</v>
      </c>
      <c r="L79" s="13">
        <v>2</v>
      </c>
    </row>
    <row r="80" ht="34" customHeight="1" spans="1:12">
      <c r="A80" s="13">
        <v>77</v>
      </c>
      <c r="B80" s="28" t="s">
        <v>207</v>
      </c>
      <c r="C80" s="25" t="s">
        <v>208</v>
      </c>
      <c r="D80" s="23" t="s">
        <v>22</v>
      </c>
      <c r="E80" s="13" t="s">
        <v>209</v>
      </c>
      <c r="F80" s="16">
        <v>80.05</v>
      </c>
      <c r="G80" s="17">
        <f t="shared" si="6"/>
        <v>48.03</v>
      </c>
      <c r="H80" s="18">
        <v>82.62</v>
      </c>
      <c r="I80" s="26"/>
      <c r="J80" s="27">
        <f t="shared" si="7"/>
        <v>33.048</v>
      </c>
      <c r="K80" s="27">
        <f t="shared" si="8"/>
        <v>81.078</v>
      </c>
      <c r="L80" s="13">
        <v>1</v>
      </c>
    </row>
    <row r="81" ht="34" customHeight="1" spans="1:12">
      <c r="A81" s="13">
        <v>78</v>
      </c>
      <c r="B81" s="29"/>
      <c r="C81" s="25" t="s">
        <v>210</v>
      </c>
      <c r="D81" s="23" t="s">
        <v>22</v>
      </c>
      <c r="E81" s="13" t="s">
        <v>211</v>
      </c>
      <c r="F81" s="16">
        <v>73.85</v>
      </c>
      <c r="G81" s="17">
        <f t="shared" si="6"/>
        <v>44.31</v>
      </c>
      <c r="H81" s="18">
        <v>79.86</v>
      </c>
      <c r="I81" s="26"/>
      <c r="J81" s="27">
        <f t="shared" si="7"/>
        <v>31.944</v>
      </c>
      <c r="K81" s="27">
        <f t="shared" si="8"/>
        <v>76.254</v>
      </c>
      <c r="L81" s="13">
        <v>2</v>
      </c>
    </row>
    <row r="82" ht="34" customHeight="1" spans="1:12">
      <c r="A82" s="13">
        <v>79</v>
      </c>
      <c r="B82" s="28" t="s">
        <v>212</v>
      </c>
      <c r="C82" s="25" t="s">
        <v>213</v>
      </c>
      <c r="D82" s="23" t="s">
        <v>16</v>
      </c>
      <c r="E82" s="13" t="s">
        <v>214</v>
      </c>
      <c r="F82" s="16">
        <v>76.6</v>
      </c>
      <c r="G82" s="17">
        <f t="shared" si="6"/>
        <v>45.96</v>
      </c>
      <c r="H82" s="18">
        <v>79.92</v>
      </c>
      <c r="I82" s="26"/>
      <c r="J82" s="27">
        <f t="shared" si="7"/>
        <v>31.968</v>
      </c>
      <c r="K82" s="27">
        <f t="shared" si="8"/>
        <v>77.928</v>
      </c>
      <c r="L82" s="13">
        <v>1</v>
      </c>
    </row>
    <row r="83" ht="34" customHeight="1" spans="1:12">
      <c r="A83" s="13">
        <v>80</v>
      </c>
      <c r="B83" s="29"/>
      <c r="C83" s="25" t="s">
        <v>215</v>
      </c>
      <c r="D83" s="23" t="s">
        <v>16</v>
      </c>
      <c r="E83" s="13" t="s">
        <v>216</v>
      </c>
      <c r="F83" s="16">
        <v>71.95</v>
      </c>
      <c r="G83" s="17">
        <f t="shared" si="6"/>
        <v>43.17</v>
      </c>
      <c r="H83" s="18">
        <v>80.68</v>
      </c>
      <c r="I83" s="26"/>
      <c r="J83" s="27">
        <f t="shared" si="7"/>
        <v>32.272</v>
      </c>
      <c r="K83" s="27">
        <f t="shared" si="8"/>
        <v>75.442</v>
      </c>
      <c r="L83" s="13">
        <v>2</v>
      </c>
    </row>
    <row r="84" ht="34" customHeight="1" spans="1:12">
      <c r="A84" s="13">
        <v>81</v>
      </c>
      <c r="B84" s="28" t="s">
        <v>217</v>
      </c>
      <c r="C84" s="25" t="s">
        <v>218</v>
      </c>
      <c r="D84" s="23" t="s">
        <v>16</v>
      </c>
      <c r="E84" s="13" t="s">
        <v>219</v>
      </c>
      <c r="F84" s="16">
        <v>73.85</v>
      </c>
      <c r="G84" s="17">
        <f t="shared" si="6"/>
        <v>44.31</v>
      </c>
      <c r="H84" s="18">
        <v>81.4</v>
      </c>
      <c r="I84" s="26"/>
      <c r="J84" s="27">
        <f t="shared" si="7"/>
        <v>32.56</v>
      </c>
      <c r="K84" s="27">
        <f t="shared" si="8"/>
        <v>76.87</v>
      </c>
      <c r="L84" s="13">
        <v>1</v>
      </c>
    </row>
    <row r="85" ht="34" customHeight="1" spans="1:12">
      <c r="A85" s="13">
        <v>82</v>
      </c>
      <c r="B85" s="29"/>
      <c r="C85" s="25" t="s">
        <v>220</v>
      </c>
      <c r="D85" s="23" t="s">
        <v>16</v>
      </c>
      <c r="E85" s="33" t="s">
        <v>221</v>
      </c>
      <c r="F85" s="16">
        <v>66.25</v>
      </c>
      <c r="G85" s="17">
        <f t="shared" si="6"/>
        <v>39.75</v>
      </c>
      <c r="H85" s="18">
        <v>80.34</v>
      </c>
      <c r="I85" s="26"/>
      <c r="J85" s="27">
        <f t="shared" si="7"/>
        <v>32.136</v>
      </c>
      <c r="K85" s="27">
        <f t="shared" si="8"/>
        <v>71.886</v>
      </c>
      <c r="L85" s="13">
        <v>2</v>
      </c>
    </row>
    <row r="86" ht="34" customHeight="1" spans="1:12">
      <c r="A86" s="13">
        <v>83</v>
      </c>
      <c r="B86" s="28" t="s">
        <v>222</v>
      </c>
      <c r="C86" s="25" t="s">
        <v>223</v>
      </c>
      <c r="D86" s="23" t="s">
        <v>16</v>
      </c>
      <c r="E86" s="13" t="s">
        <v>224</v>
      </c>
      <c r="F86" s="16">
        <v>79.5</v>
      </c>
      <c r="G86" s="17">
        <f t="shared" si="6"/>
        <v>47.7</v>
      </c>
      <c r="H86" s="18">
        <v>82.42</v>
      </c>
      <c r="I86" s="26"/>
      <c r="J86" s="27">
        <f t="shared" si="7"/>
        <v>32.968</v>
      </c>
      <c r="K86" s="27">
        <f t="shared" si="8"/>
        <v>80.668</v>
      </c>
      <c r="L86" s="13">
        <v>1</v>
      </c>
    </row>
    <row r="87" ht="34" customHeight="1" spans="1:12">
      <c r="A87" s="13">
        <v>84</v>
      </c>
      <c r="B87" s="29"/>
      <c r="C87" s="25" t="s">
        <v>225</v>
      </c>
      <c r="D87" s="23" t="s">
        <v>16</v>
      </c>
      <c r="E87" s="13" t="s">
        <v>226</v>
      </c>
      <c r="F87" s="16">
        <v>57.1</v>
      </c>
      <c r="G87" s="17">
        <f t="shared" si="6"/>
        <v>34.26</v>
      </c>
      <c r="H87" s="18">
        <v>0</v>
      </c>
      <c r="I87" s="26"/>
      <c r="J87" s="27">
        <f t="shared" si="7"/>
        <v>0</v>
      </c>
      <c r="K87" s="27">
        <f t="shared" si="8"/>
        <v>34.26</v>
      </c>
      <c r="L87" s="13">
        <v>2</v>
      </c>
    </row>
    <row r="88" ht="34" customHeight="1" spans="1:12">
      <c r="A88" s="13">
        <v>85</v>
      </c>
      <c r="B88" s="28" t="s">
        <v>227</v>
      </c>
      <c r="C88" s="25" t="s">
        <v>228</v>
      </c>
      <c r="D88" s="23" t="s">
        <v>22</v>
      </c>
      <c r="E88" s="13" t="s">
        <v>229</v>
      </c>
      <c r="F88" s="16">
        <v>77.65</v>
      </c>
      <c r="G88" s="17">
        <f t="shared" si="6"/>
        <v>46.59</v>
      </c>
      <c r="H88" s="18">
        <v>82.42</v>
      </c>
      <c r="I88" s="26"/>
      <c r="J88" s="27">
        <f t="shared" si="7"/>
        <v>32.968</v>
      </c>
      <c r="K88" s="27">
        <f t="shared" si="8"/>
        <v>79.558</v>
      </c>
      <c r="L88" s="13">
        <v>1</v>
      </c>
    </row>
    <row r="89" ht="34" customHeight="1" spans="1:12">
      <c r="A89" s="13">
        <v>86</v>
      </c>
      <c r="B89" s="29"/>
      <c r="C89" s="25" t="s">
        <v>230</v>
      </c>
      <c r="D89" s="23" t="s">
        <v>22</v>
      </c>
      <c r="E89" s="13" t="s">
        <v>231</v>
      </c>
      <c r="F89" s="16">
        <v>73.5</v>
      </c>
      <c r="G89" s="17">
        <f t="shared" si="6"/>
        <v>44.1</v>
      </c>
      <c r="H89" s="18">
        <v>81.08</v>
      </c>
      <c r="I89" s="26"/>
      <c r="J89" s="27">
        <f t="shared" si="7"/>
        <v>32.432</v>
      </c>
      <c r="K89" s="27">
        <f t="shared" si="8"/>
        <v>76.532</v>
      </c>
      <c r="L89" s="13">
        <v>2</v>
      </c>
    </row>
    <row r="90" ht="34" customHeight="1" spans="1:12">
      <c r="A90" s="13">
        <v>87</v>
      </c>
      <c r="B90" s="30" t="s">
        <v>232</v>
      </c>
      <c r="C90" s="25" t="s">
        <v>233</v>
      </c>
      <c r="D90" s="23" t="s">
        <v>16</v>
      </c>
      <c r="E90" s="13" t="s">
        <v>234</v>
      </c>
      <c r="F90" s="16">
        <v>72.65</v>
      </c>
      <c r="G90" s="17">
        <f t="shared" si="6"/>
        <v>43.59</v>
      </c>
      <c r="H90" s="18">
        <v>79.12</v>
      </c>
      <c r="I90" s="26"/>
      <c r="J90" s="27">
        <f t="shared" si="7"/>
        <v>31.648</v>
      </c>
      <c r="K90" s="27">
        <f t="shared" si="8"/>
        <v>75.238</v>
      </c>
      <c r="L90" s="13">
        <v>1</v>
      </c>
    </row>
    <row r="91" ht="34" customHeight="1" spans="1:12">
      <c r="A91" s="13">
        <v>88</v>
      </c>
      <c r="B91" s="28" t="s">
        <v>235</v>
      </c>
      <c r="C91" s="25" t="s">
        <v>236</v>
      </c>
      <c r="D91" s="23" t="s">
        <v>22</v>
      </c>
      <c r="E91" s="13" t="s">
        <v>237</v>
      </c>
      <c r="F91" s="16">
        <v>72.25</v>
      </c>
      <c r="G91" s="17">
        <f t="shared" si="6"/>
        <v>43.35</v>
      </c>
      <c r="H91" s="18">
        <v>80.08</v>
      </c>
      <c r="I91" s="26"/>
      <c r="J91" s="27">
        <f t="shared" si="7"/>
        <v>32.032</v>
      </c>
      <c r="K91" s="27">
        <f t="shared" si="8"/>
        <v>75.382</v>
      </c>
      <c r="L91" s="13">
        <v>1</v>
      </c>
    </row>
    <row r="92" ht="34" customHeight="1" spans="1:12">
      <c r="A92" s="13">
        <v>89</v>
      </c>
      <c r="B92" s="29"/>
      <c r="C92" s="25" t="s">
        <v>238</v>
      </c>
      <c r="D92" s="23" t="s">
        <v>22</v>
      </c>
      <c r="E92" s="13" t="s">
        <v>239</v>
      </c>
      <c r="F92" s="16">
        <v>65.8</v>
      </c>
      <c r="G92" s="17">
        <f t="shared" si="6"/>
        <v>39.48</v>
      </c>
      <c r="H92" s="18">
        <v>79.14</v>
      </c>
      <c r="I92" s="26"/>
      <c r="J92" s="27">
        <f t="shared" si="7"/>
        <v>31.656</v>
      </c>
      <c r="K92" s="27">
        <f t="shared" si="8"/>
        <v>71.136</v>
      </c>
      <c r="L92" s="13">
        <v>2</v>
      </c>
    </row>
    <row r="93" ht="34" customHeight="1" spans="1:12">
      <c r="A93" s="13">
        <v>90</v>
      </c>
      <c r="B93" s="28" t="s">
        <v>240</v>
      </c>
      <c r="C93" s="25" t="s">
        <v>241</v>
      </c>
      <c r="D93" s="23" t="s">
        <v>22</v>
      </c>
      <c r="E93" s="13" t="s">
        <v>242</v>
      </c>
      <c r="F93" s="16">
        <v>75.25</v>
      </c>
      <c r="G93" s="17">
        <f t="shared" si="6"/>
        <v>45.15</v>
      </c>
      <c r="H93" s="18">
        <v>82.32</v>
      </c>
      <c r="I93" s="26"/>
      <c r="J93" s="27">
        <f t="shared" si="7"/>
        <v>32.928</v>
      </c>
      <c r="K93" s="27">
        <f t="shared" si="8"/>
        <v>78.078</v>
      </c>
      <c r="L93" s="13">
        <v>1</v>
      </c>
    </row>
    <row r="94" ht="34" customHeight="1" spans="1:12">
      <c r="A94" s="13">
        <v>91</v>
      </c>
      <c r="B94" s="29"/>
      <c r="C94" s="25" t="s">
        <v>243</v>
      </c>
      <c r="D94" s="23" t="s">
        <v>22</v>
      </c>
      <c r="E94" s="13" t="s">
        <v>244</v>
      </c>
      <c r="F94" s="16">
        <v>74.35</v>
      </c>
      <c r="G94" s="17">
        <f t="shared" si="6"/>
        <v>44.61</v>
      </c>
      <c r="H94" s="18">
        <v>81.66</v>
      </c>
      <c r="I94" s="26"/>
      <c r="J94" s="27">
        <f t="shared" si="7"/>
        <v>32.664</v>
      </c>
      <c r="K94" s="27">
        <f t="shared" si="8"/>
        <v>77.274</v>
      </c>
      <c r="L94" s="13">
        <v>2</v>
      </c>
    </row>
    <row r="95" ht="34" customHeight="1" spans="1:12">
      <c r="A95" s="13">
        <v>92</v>
      </c>
      <c r="B95" s="28" t="s">
        <v>245</v>
      </c>
      <c r="C95" s="25" t="s">
        <v>246</v>
      </c>
      <c r="D95" s="23" t="s">
        <v>22</v>
      </c>
      <c r="E95" s="33" t="s">
        <v>247</v>
      </c>
      <c r="F95" s="16">
        <v>66.25</v>
      </c>
      <c r="G95" s="17">
        <f t="shared" si="6"/>
        <v>39.75</v>
      </c>
      <c r="H95" s="18">
        <v>81.12</v>
      </c>
      <c r="I95" s="26"/>
      <c r="J95" s="27">
        <f t="shared" si="7"/>
        <v>32.448</v>
      </c>
      <c r="K95" s="27">
        <f t="shared" si="8"/>
        <v>72.198</v>
      </c>
      <c r="L95" s="13">
        <v>1</v>
      </c>
    </row>
    <row r="96" ht="34" customHeight="1" spans="1:12">
      <c r="A96" s="13">
        <v>93</v>
      </c>
      <c r="B96" s="29"/>
      <c r="C96" s="25" t="s">
        <v>248</v>
      </c>
      <c r="D96" s="23" t="s">
        <v>16</v>
      </c>
      <c r="E96" s="13" t="s">
        <v>249</v>
      </c>
      <c r="F96" s="16">
        <v>66.65</v>
      </c>
      <c r="G96" s="17">
        <f t="shared" si="6"/>
        <v>39.99</v>
      </c>
      <c r="H96" s="18">
        <v>80.1</v>
      </c>
      <c r="I96" s="26"/>
      <c r="J96" s="27">
        <f t="shared" si="7"/>
        <v>32.04</v>
      </c>
      <c r="K96" s="27">
        <f t="shared" si="8"/>
        <v>72.03</v>
      </c>
      <c r="L96" s="13">
        <v>2</v>
      </c>
    </row>
    <row r="97" ht="30" customHeight="1" spans="1:12">
      <c r="A97" s="13">
        <v>94</v>
      </c>
      <c r="B97" s="28" t="s">
        <v>250</v>
      </c>
      <c r="C97" s="25" t="s">
        <v>251</v>
      </c>
      <c r="D97" s="23" t="s">
        <v>16</v>
      </c>
      <c r="E97" s="13" t="s">
        <v>252</v>
      </c>
      <c r="F97" s="16">
        <v>80.55</v>
      </c>
      <c r="G97" s="17">
        <f t="shared" si="6"/>
        <v>48.33</v>
      </c>
      <c r="H97" s="18">
        <v>82.02</v>
      </c>
      <c r="I97" s="26"/>
      <c r="J97" s="27">
        <f t="shared" si="7"/>
        <v>32.808</v>
      </c>
      <c r="K97" s="27">
        <f t="shared" si="8"/>
        <v>81.138</v>
      </c>
      <c r="L97" s="13">
        <v>1</v>
      </c>
    </row>
    <row r="98" ht="30" customHeight="1" spans="1:12">
      <c r="A98" s="13">
        <v>95</v>
      </c>
      <c r="B98" s="29"/>
      <c r="C98" s="25" t="s">
        <v>253</v>
      </c>
      <c r="D98" s="23" t="s">
        <v>16</v>
      </c>
      <c r="E98" s="13" t="s">
        <v>254</v>
      </c>
      <c r="F98" s="16">
        <v>73.3</v>
      </c>
      <c r="G98" s="17">
        <f t="shared" si="6"/>
        <v>43.98</v>
      </c>
      <c r="H98" s="18">
        <v>0</v>
      </c>
      <c r="I98" s="26"/>
      <c r="J98" s="27">
        <f t="shared" si="7"/>
        <v>0</v>
      </c>
      <c r="K98" s="27">
        <f t="shared" si="8"/>
        <v>43.98</v>
      </c>
      <c r="L98" s="13">
        <v>2</v>
      </c>
    </row>
    <row r="99" ht="30" customHeight="1" spans="1:12">
      <c r="A99" s="13">
        <v>96</v>
      </c>
      <c r="B99" s="28" t="s">
        <v>255</v>
      </c>
      <c r="C99" s="25" t="s">
        <v>256</v>
      </c>
      <c r="D99" s="23" t="s">
        <v>16</v>
      </c>
      <c r="E99" s="13" t="s">
        <v>257</v>
      </c>
      <c r="F99" s="16">
        <v>83.15</v>
      </c>
      <c r="G99" s="17">
        <f t="shared" si="6"/>
        <v>49.89</v>
      </c>
      <c r="H99" s="18">
        <v>79.9</v>
      </c>
      <c r="I99" s="26"/>
      <c r="J99" s="27">
        <f t="shared" si="7"/>
        <v>31.96</v>
      </c>
      <c r="K99" s="27">
        <f t="shared" si="8"/>
        <v>81.85</v>
      </c>
      <c r="L99" s="13">
        <v>1</v>
      </c>
    </row>
    <row r="100" ht="30" customHeight="1" spans="1:12">
      <c r="A100" s="13">
        <v>97</v>
      </c>
      <c r="B100" s="29"/>
      <c r="C100" s="25" t="s">
        <v>258</v>
      </c>
      <c r="D100" s="23" t="s">
        <v>16</v>
      </c>
      <c r="E100" s="13" t="s">
        <v>259</v>
      </c>
      <c r="F100" s="16">
        <v>73.7</v>
      </c>
      <c r="G100" s="17">
        <f t="shared" si="6"/>
        <v>44.22</v>
      </c>
      <c r="H100" s="18">
        <v>81.8</v>
      </c>
      <c r="I100" s="26"/>
      <c r="J100" s="27">
        <f t="shared" si="7"/>
        <v>32.72</v>
      </c>
      <c r="K100" s="27">
        <f t="shared" si="8"/>
        <v>76.94</v>
      </c>
      <c r="L100" s="13">
        <v>2</v>
      </c>
    </row>
    <row r="101" ht="30" customHeight="1" spans="1:12">
      <c r="A101" s="13">
        <v>98</v>
      </c>
      <c r="B101" s="30" t="s">
        <v>260</v>
      </c>
      <c r="C101" s="25" t="s">
        <v>261</v>
      </c>
      <c r="D101" s="23" t="s">
        <v>22</v>
      </c>
      <c r="E101" s="13" t="s">
        <v>262</v>
      </c>
      <c r="F101" s="16">
        <v>81.7</v>
      </c>
      <c r="G101" s="17">
        <f t="shared" ref="G101:G132" si="9">F101*0.6</f>
        <v>49.02</v>
      </c>
      <c r="H101" s="18">
        <v>79.72</v>
      </c>
      <c r="I101" s="26"/>
      <c r="J101" s="27">
        <f t="shared" ref="J101:J132" si="10">H101*0.4</f>
        <v>31.888</v>
      </c>
      <c r="K101" s="27">
        <f t="shared" ref="K101:K132" si="11">G101+J101</f>
        <v>80.908</v>
      </c>
      <c r="L101" s="13">
        <v>1</v>
      </c>
    </row>
    <row r="102" ht="30" customHeight="1" spans="1:12">
      <c r="A102" s="13">
        <v>99</v>
      </c>
      <c r="B102" s="30"/>
      <c r="C102" s="25" t="s">
        <v>263</v>
      </c>
      <c r="D102" s="23" t="s">
        <v>22</v>
      </c>
      <c r="E102" s="13" t="s">
        <v>264</v>
      </c>
      <c r="F102" s="16">
        <v>80.1</v>
      </c>
      <c r="G102" s="17">
        <f t="shared" si="9"/>
        <v>48.06</v>
      </c>
      <c r="H102" s="18">
        <v>78.76</v>
      </c>
      <c r="I102" s="26"/>
      <c r="J102" s="27">
        <f t="shared" si="10"/>
        <v>31.504</v>
      </c>
      <c r="K102" s="27">
        <f t="shared" si="11"/>
        <v>79.564</v>
      </c>
      <c r="L102" s="13">
        <v>2</v>
      </c>
    </row>
    <row r="103" ht="30" customHeight="1" spans="1:12">
      <c r="A103" s="13">
        <v>100</v>
      </c>
      <c r="B103" s="30" t="s">
        <v>265</v>
      </c>
      <c r="C103" s="25" t="s">
        <v>266</v>
      </c>
      <c r="D103" s="23" t="s">
        <v>22</v>
      </c>
      <c r="E103" s="13" t="s">
        <v>267</v>
      </c>
      <c r="F103" s="16">
        <v>74.65</v>
      </c>
      <c r="G103" s="17">
        <f t="shared" si="9"/>
        <v>44.79</v>
      </c>
      <c r="H103" s="18">
        <v>82.14</v>
      </c>
      <c r="I103" s="26"/>
      <c r="J103" s="27">
        <f t="shared" si="10"/>
        <v>32.856</v>
      </c>
      <c r="K103" s="27">
        <f t="shared" si="11"/>
        <v>77.646</v>
      </c>
      <c r="L103" s="13">
        <v>1</v>
      </c>
    </row>
    <row r="104" ht="30" customHeight="1" spans="1:12">
      <c r="A104" s="13">
        <v>101</v>
      </c>
      <c r="B104" s="30"/>
      <c r="C104" s="25" t="s">
        <v>268</v>
      </c>
      <c r="D104" s="23" t="s">
        <v>22</v>
      </c>
      <c r="E104" s="13" t="s">
        <v>269</v>
      </c>
      <c r="F104" s="16">
        <v>66.25</v>
      </c>
      <c r="G104" s="17">
        <f t="shared" si="9"/>
        <v>39.75</v>
      </c>
      <c r="H104" s="18">
        <v>78.5</v>
      </c>
      <c r="I104" s="26"/>
      <c r="J104" s="27">
        <f t="shared" si="10"/>
        <v>31.4</v>
      </c>
      <c r="K104" s="27">
        <f t="shared" si="11"/>
        <v>71.15</v>
      </c>
      <c r="L104" s="13">
        <v>2</v>
      </c>
    </row>
    <row r="105" ht="30" customHeight="1" spans="1:12">
      <c r="A105" s="13">
        <v>102</v>
      </c>
      <c r="B105" s="30" t="s">
        <v>270</v>
      </c>
      <c r="C105" s="25" t="s">
        <v>271</v>
      </c>
      <c r="D105" s="23" t="s">
        <v>16</v>
      </c>
      <c r="E105" s="13" t="s">
        <v>272</v>
      </c>
      <c r="F105" s="16">
        <v>72.65</v>
      </c>
      <c r="G105" s="17">
        <f t="shared" si="9"/>
        <v>43.59</v>
      </c>
      <c r="H105" s="18">
        <v>81.64</v>
      </c>
      <c r="I105" s="26"/>
      <c r="J105" s="27">
        <f t="shared" si="10"/>
        <v>32.656</v>
      </c>
      <c r="K105" s="27">
        <f t="shared" si="11"/>
        <v>76.246</v>
      </c>
      <c r="L105" s="13">
        <v>1</v>
      </c>
    </row>
    <row r="106" ht="30" customHeight="1" spans="1:12">
      <c r="A106" s="13">
        <v>103</v>
      </c>
      <c r="B106" s="30"/>
      <c r="C106" s="25" t="s">
        <v>273</v>
      </c>
      <c r="D106" s="23" t="s">
        <v>16</v>
      </c>
      <c r="E106" s="13" t="s">
        <v>274</v>
      </c>
      <c r="F106" s="16">
        <v>67.65</v>
      </c>
      <c r="G106" s="17">
        <f t="shared" si="9"/>
        <v>40.59</v>
      </c>
      <c r="H106" s="18">
        <v>79.28</v>
      </c>
      <c r="I106" s="26"/>
      <c r="J106" s="27">
        <f t="shared" si="10"/>
        <v>31.712</v>
      </c>
      <c r="K106" s="27">
        <f t="shared" si="11"/>
        <v>72.302</v>
      </c>
      <c r="L106" s="13">
        <v>2</v>
      </c>
    </row>
    <row r="107" ht="30" customHeight="1" spans="1:12">
      <c r="A107" s="13">
        <v>104</v>
      </c>
      <c r="B107" s="30" t="s">
        <v>275</v>
      </c>
      <c r="C107" s="25" t="s">
        <v>276</v>
      </c>
      <c r="D107" s="23" t="s">
        <v>16</v>
      </c>
      <c r="E107" s="13" t="s">
        <v>277</v>
      </c>
      <c r="F107" s="16">
        <v>76</v>
      </c>
      <c r="G107" s="17">
        <f t="shared" si="9"/>
        <v>45.6</v>
      </c>
      <c r="H107" s="18">
        <v>77.88</v>
      </c>
      <c r="I107" s="26"/>
      <c r="J107" s="27">
        <f t="shared" si="10"/>
        <v>31.152</v>
      </c>
      <c r="K107" s="27">
        <f t="shared" si="11"/>
        <v>76.752</v>
      </c>
      <c r="L107" s="13">
        <v>1</v>
      </c>
    </row>
    <row r="108" ht="30" customHeight="1" spans="1:12">
      <c r="A108" s="13">
        <v>105</v>
      </c>
      <c r="B108" s="30"/>
      <c r="C108" s="25" t="s">
        <v>278</v>
      </c>
      <c r="D108" s="23" t="s">
        <v>16</v>
      </c>
      <c r="E108" s="13" t="s">
        <v>279</v>
      </c>
      <c r="F108" s="16">
        <v>70.3</v>
      </c>
      <c r="G108" s="17">
        <f t="shared" si="9"/>
        <v>42.18</v>
      </c>
      <c r="H108" s="18">
        <v>76.66</v>
      </c>
      <c r="I108" s="26"/>
      <c r="J108" s="27">
        <f t="shared" si="10"/>
        <v>30.664</v>
      </c>
      <c r="K108" s="27">
        <f t="shared" si="11"/>
        <v>72.844</v>
      </c>
      <c r="L108" s="13">
        <v>2</v>
      </c>
    </row>
    <row r="109" ht="30" customHeight="1" spans="1:12">
      <c r="A109" s="13">
        <v>106</v>
      </c>
      <c r="B109" s="30" t="s">
        <v>280</v>
      </c>
      <c r="C109" s="25" t="s">
        <v>281</v>
      </c>
      <c r="D109" s="23" t="s">
        <v>22</v>
      </c>
      <c r="E109" s="13" t="s">
        <v>282</v>
      </c>
      <c r="F109" s="16">
        <v>76.3</v>
      </c>
      <c r="G109" s="17">
        <f t="shared" si="9"/>
        <v>45.78</v>
      </c>
      <c r="H109" s="18">
        <v>82.72</v>
      </c>
      <c r="I109" s="26"/>
      <c r="J109" s="27">
        <f t="shared" si="10"/>
        <v>33.088</v>
      </c>
      <c r="K109" s="27">
        <f t="shared" si="11"/>
        <v>78.868</v>
      </c>
      <c r="L109" s="13">
        <v>1</v>
      </c>
    </row>
    <row r="110" ht="30" customHeight="1" spans="1:12">
      <c r="A110" s="13">
        <v>107</v>
      </c>
      <c r="B110" s="30"/>
      <c r="C110" s="25" t="s">
        <v>283</v>
      </c>
      <c r="D110" s="23" t="s">
        <v>22</v>
      </c>
      <c r="E110" s="13" t="s">
        <v>284</v>
      </c>
      <c r="F110" s="16">
        <v>73.25</v>
      </c>
      <c r="G110" s="17">
        <f t="shared" si="9"/>
        <v>43.95</v>
      </c>
      <c r="H110" s="18">
        <v>79.22</v>
      </c>
      <c r="I110" s="26"/>
      <c r="J110" s="27">
        <f t="shared" si="10"/>
        <v>31.688</v>
      </c>
      <c r="K110" s="27">
        <f t="shared" si="11"/>
        <v>75.638</v>
      </c>
      <c r="L110" s="13">
        <v>2</v>
      </c>
    </row>
    <row r="111" ht="30" customHeight="1" spans="1:12">
      <c r="A111" s="13">
        <v>108</v>
      </c>
      <c r="B111" s="30" t="s">
        <v>285</v>
      </c>
      <c r="C111" s="25" t="s">
        <v>286</v>
      </c>
      <c r="D111" s="23" t="s">
        <v>22</v>
      </c>
      <c r="E111" s="13" t="s">
        <v>287</v>
      </c>
      <c r="F111" s="16">
        <v>80.55</v>
      </c>
      <c r="G111" s="17">
        <f t="shared" si="9"/>
        <v>48.33</v>
      </c>
      <c r="H111" s="18">
        <v>83.96</v>
      </c>
      <c r="I111" s="26"/>
      <c r="J111" s="27">
        <f t="shared" si="10"/>
        <v>33.584</v>
      </c>
      <c r="K111" s="27">
        <f t="shared" si="11"/>
        <v>81.914</v>
      </c>
      <c r="L111" s="13">
        <v>1</v>
      </c>
    </row>
    <row r="112" ht="30" customHeight="1" spans="1:12">
      <c r="A112" s="13">
        <v>109</v>
      </c>
      <c r="B112" s="30"/>
      <c r="C112" s="25" t="s">
        <v>288</v>
      </c>
      <c r="D112" s="23" t="s">
        <v>22</v>
      </c>
      <c r="E112" s="13" t="s">
        <v>289</v>
      </c>
      <c r="F112" s="16">
        <v>78.1</v>
      </c>
      <c r="G112" s="17">
        <f t="shared" si="9"/>
        <v>46.86</v>
      </c>
      <c r="H112" s="18">
        <v>78.64</v>
      </c>
      <c r="I112" s="26"/>
      <c r="J112" s="27">
        <f t="shared" si="10"/>
        <v>31.456</v>
      </c>
      <c r="K112" s="27">
        <f t="shared" si="11"/>
        <v>78.316</v>
      </c>
      <c r="L112" s="13">
        <v>2</v>
      </c>
    </row>
    <row r="113" ht="28.5" customHeight="1" spans="1:12">
      <c r="A113" s="13">
        <v>110</v>
      </c>
      <c r="B113" s="30" t="s">
        <v>290</v>
      </c>
      <c r="C113" s="25" t="s">
        <v>291</v>
      </c>
      <c r="D113" s="23" t="s">
        <v>22</v>
      </c>
      <c r="E113" s="13" t="s">
        <v>292</v>
      </c>
      <c r="F113" s="16">
        <v>74.5</v>
      </c>
      <c r="G113" s="17">
        <f t="shared" si="9"/>
        <v>44.7</v>
      </c>
      <c r="H113" s="18">
        <v>79.04</v>
      </c>
      <c r="I113" s="26"/>
      <c r="J113" s="27">
        <f t="shared" si="10"/>
        <v>31.616</v>
      </c>
      <c r="K113" s="27">
        <f t="shared" si="11"/>
        <v>76.316</v>
      </c>
      <c r="L113" s="13">
        <v>1</v>
      </c>
    </row>
    <row r="114" ht="28.5" customHeight="1" spans="1:12">
      <c r="A114" s="13">
        <v>111</v>
      </c>
      <c r="B114" s="30"/>
      <c r="C114" s="25" t="s">
        <v>293</v>
      </c>
      <c r="D114" s="23" t="s">
        <v>16</v>
      </c>
      <c r="E114" s="13" t="s">
        <v>294</v>
      </c>
      <c r="F114" s="16">
        <v>67.9</v>
      </c>
      <c r="G114" s="17">
        <f t="shared" si="9"/>
        <v>40.74</v>
      </c>
      <c r="H114" s="18">
        <v>0</v>
      </c>
      <c r="I114" s="26"/>
      <c r="J114" s="27">
        <f t="shared" si="10"/>
        <v>0</v>
      </c>
      <c r="K114" s="27">
        <f t="shared" si="11"/>
        <v>40.74</v>
      </c>
      <c r="L114" s="13">
        <v>2</v>
      </c>
    </row>
    <row r="115" ht="28.5" customHeight="1" spans="1:12">
      <c r="A115" s="13">
        <v>112</v>
      </c>
      <c r="B115" s="30" t="s">
        <v>295</v>
      </c>
      <c r="C115" s="25" t="s">
        <v>296</v>
      </c>
      <c r="D115" s="23" t="s">
        <v>22</v>
      </c>
      <c r="E115" s="13" t="s">
        <v>297</v>
      </c>
      <c r="F115" s="16">
        <v>78</v>
      </c>
      <c r="G115" s="17">
        <f t="shared" si="9"/>
        <v>46.8</v>
      </c>
      <c r="H115" s="18">
        <v>81.08</v>
      </c>
      <c r="I115" s="26"/>
      <c r="J115" s="27">
        <f t="shared" si="10"/>
        <v>32.432</v>
      </c>
      <c r="K115" s="27">
        <f t="shared" si="11"/>
        <v>79.232</v>
      </c>
      <c r="L115" s="13">
        <v>1</v>
      </c>
    </row>
    <row r="116" ht="28.5" customHeight="1" spans="1:12">
      <c r="A116" s="13">
        <v>113</v>
      </c>
      <c r="B116" s="30"/>
      <c r="C116" s="25" t="s">
        <v>298</v>
      </c>
      <c r="D116" s="23" t="s">
        <v>16</v>
      </c>
      <c r="E116" s="13" t="s">
        <v>299</v>
      </c>
      <c r="F116" s="16">
        <v>71.45</v>
      </c>
      <c r="G116" s="17">
        <f t="shared" si="9"/>
        <v>42.87</v>
      </c>
      <c r="H116" s="18">
        <v>0</v>
      </c>
      <c r="I116" s="26"/>
      <c r="J116" s="27">
        <f t="shared" si="10"/>
        <v>0</v>
      </c>
      <c r="K116" s="27">
        <f t="shared" si="11"/>
        <v>42.87</v>
      </c>
      <c r="L116" s="13">
        <v>2</v>
      </c>
    </row>
    <row r="117" ht="28.5" customHeight="1" spans="1:12">
      <c r="A117" s="13">
        <v>114</v>
      </c>
      <c r="B117" s="30" t="s">
        <v>300</v>
      </c>
      <c r="C117" s="25" t="s">
        <v>301</v>
      </c>
      <c r="D117" s="23" t="s">
        <v>22</v>
      </c>
      <c r="E117" s="13" t="s">
        <v>302</v>
      </c>
      <c r="F117" s="16">
        <v>75.65</v>
      </c>
      <c r="G117" s="17">
        <f t="shared" si="9"/>
        <v>45.39</v>
      </c>
      <c r="H117" s="18">
        <v>81.22</v>
      </c>
      <c r="I117" s="26"/>
      <c r="J117" s="27">
        <f t="shared" si="10"/>
        <v>32.488</v>
      </c>
      <c r="K117" s="27">
        <f t="shared" si="11"/>
        <v>77.878</v>
      </c>
      <c r="L117" s="13">
        <v>1</v>
      </c>
    </row>
    <row r="118" ht="28.5" customHeight="1" spans="1:12">
      <c r="A118" s="13">
        <v>115</v>
      </c>
      <c r="B118" s="30"/>
      <c r="C118" s="25" t="s">
        <v>303</v>
      </c>
      <c r="D118" s="23" t="s">
        <v>22</v>
      </c>
      <c r="E118" s="13" t="s">
        <v>304</v>
      </c>
      <c r="F118" s="16">
        <v>72.6</v>
      </c>
      <c r="G118" s="17">
        <f t="shared" si="9"/>
        <v>43.56</v>
      </c>
      <c r="H118" s="18">
        <v>78.5</v>
      </c>
      <c r="I118" s="26"/>
      <c r="J118" s="27">
        <f t="shared" si="10"/>
        <v>31.4</v>
      </c>
      <c r="K118" s="27">
        <f t="shared" si="11"/>
        <v>74.96</v>
      </c>
      <c r="L118" s="13">
        <v>2</v>
      </c>
    </row>
    <row r="119" ht="28.5" customHeight="1" spans="1:12">
      <c r="A119" s="13">
        <v>116</v>
      </c>
      <c r="B119" s="30" t="s">
        <v>305</v>
      </c>
      <c r="C119" s="25" t="s">
        <v>306</v>
      </c>
      <c r="D119" s="23" t="s">
        <v>16</v>
      </c>
      <c r="E119" s="13" t="s">
        <v>307</v>
      </c>
      <c r="F119" s="16">
        <v>78.25</v>
      </c>
      <c r="G119" s="17">
        <f t="shared" si="9"/>
        <v>46.95</v>
      </c>
      <c r="H119" s="18">
        <v>78.9</v>
      </c>
      <c r="I119" s="26"/>
      <c r="J119" s="27">
        <f t="shared" si="10"/>
        <v>31.56</v>
      </c>
      <c r="K119" s="27">
        <f t="shared" si="11"/>
        <v>78.51</v>
      </c>
      <c r="L119" s="13">
        <v>1</v>
      </c>
    </row>
    <row r="120" ht="28.5" customHeight="1" spans="1:12">
      <c r="A120" s="13">
        <v>117</v>
      </c>
      <c r="B120" s="30"/>
      <c r="C120" s="25" t="s">
        <v>308</v>
      </c>
      <c r="D120" s="23" t="s">
        <v>22</v>
      </c>
      <c r="E120" s="13" t="s">
        <v>309</v>
      </c>
      <c r="F120" s="16">
        <v>76.45</v>
      </c>
      <c r="G120" s="17">
        <f t="shared" si="9"/>
        <v>45.87</v>
      </c>
      <c r="H120" s="18">
        <v>79.64</v>
      </c>
      <c r="I120" s="26"/>
      <c r="J120" s="27">
        <f t="shared" si="10"/>
        <v>31.856</v>
      </c>
      <c r="K120" s="27">
        <f t="shared" si="11"/>
        <v>77.726</v>
      </c>
      <c r="L120" s="13">
        <v>2</v>
      </c>
    </row>
    <row r="121" ht="28.5" customHeight="1" spans="1:12">
      <c r="A121" s="13">
        <v>118</v>
      </c>
      <c r="B121" s="30" t="s">
        <v>310</v>
      </c>
      <c r="C121" s="25" t="s">
        <v>311</v>
      </c>
      <c r="D121" s="23" t="s">
        <v>16</v>
      </c>
      <c r="E121" s="13" t="s">
        <v>312</v>
      </c>
      <c r="F121" s="16">
        <v>69.05</v>
      </c>
      <c r="G121" s="17">
        <f t="shared" si="9"/>
        <v>41.43</v>
      </c>
      <c r="H121" s="18">
        <v>77.76</v>
      </c>
      <c r="I121" s="26"/>
      <c r="J121" s="27">
        <f t="shared" si="10"/>
        <v>31.104</v>
      </c>
      <c r="K121" s="27">
        <f t="shared" si="11"/>
        <v>72.534</v>
      </c>
      <c r="L121" s="13">
        <v>1</v>
      </c>
    </row>
    <row r="122" ht="28.5" customHeight="1" spans="1:12">
      <c r="A122" s="13">
        <v>119</v>
      </c>
      <c r="B122" s="30" t="s">
        <v>313</v>
      </c>
      <c r="C122" s="25" t="s">
        <v>314</v>
      </c>
      <c r="D122" s="23" t="s">
        <v>16</v>
      </c>
      <c r="E122" s="13" t="s">
        <v>315</v>
      </c>
      <c r="F122" s="16">
        <v>69.75</v>
      </c>
      <c r="G122" s="17">
        <f t="shared" si="9"/>
        <v>41.85</v>
      </c>
      <c r="H122" s="18">
        <v>81.12</v>
      </c>
      <c r="I122" s="26"/>
      <c r="J122" s="27">
        <f t="shared" si="10"/>
        <v>32.448</v>
      </c>
      <c r="K122" s="27">
        <f t="shared" si="11"/>
        <v>74.298</v>
      </c>
      <c r="L122" s="13">
        <v>1</v>
      </c>
    </row>
    <row r="123" ht="28.5" customHeight="1" spans="1:12">
      <c r="A123" s="13">
        <v>120</v>
      </c>
      <c r="B123" s="30"/>
      <c r="C123" s="25" t="s">
        <v>316</v>
      </c>
      <c r="D123" s="23" t="s">
        <v>22</v>
      </c>
      <c r="E123" s="13" t="s">
        <v>317</v>
      </c>
      <c r="F123" s="16">
        <v>62.8</v>
      </c>
      <c r="G123" s="17">
        <f t="shared" si="9"/>
        <v>37.68</v>
      </c>
      <c r="H123" s="18">
        <v>76.36</v>
      </c>
      <c r="I123" s="26"/>
      <c r="J123" s="27">
        <f t="shared" si="10"/>
        <v>30.544</v>
      </c>
      <c r="K123" s="27">
        <f t="shared" si="11"/>
        <v>68.224</v>
      </c>
      <c r="L123" s="13">
        <v>2</v>
      </c>
    </row>
    <row r="124" ht="28.5" customHeight="1" spans="1:12">
      <c r="A124" s="13">
        <v>121</v>
      </c>
      <c r="B124" s="30" t="s">
        <v>318</v>
      </c>
      <c r="C124" s="25" t="s">
        <v>319</v>
      </c>
      <c r="D124" s="23" t="s">
        <v>22</v>
      </c>
      <c r="E124" s="13" t="s">
        <v>320</v>
      </c>
      <c r="F124" s="16">
        <v>71.05</v>
      </c>
      <c r="G124" s="17">
        <f t="shared" si="9"/>
        <v>42.63</v>
      </c>
      <c r="H124" s="18">
        <v>78.84</v>
      </c>
      <c r="I124" s="26"/>
      <c r="J124" s="27">
        <f t="shared" si="10"/>
        <v>31.536</v>
      </c>
      <c r="K124" s="27">
        <f t="shared" si="11"/>
        <v>74.166</v>
      </c>
      <c r="L124" s="13">
        <v>1</v>
      </c>
    </row>
    <row r="125" ht="28.5" customHeight="1" spans="1:12">
      <c r="A125" s="13">
        <v>122</v>
      </c>
      <c r="B125" s="30"/>
      <c r="C125" s="25" t="s">
        <v>321</v>
      </c>
      <c r="D125" s="23" t="s">
        <v>22</v>
      </c>
      <c r="E125" s="13" t="s">
        <v>322</v>
      </c>
      <c r="F125" s="16">
        <v>61.1</v>
      </c>
      <c r="G125" s="17">
        <f t="shared" si="9"/>
        <v>36.66</v>
      </c>
      <c r="H125" s="18">
        <v>0</v>
      </c>
      <c r="I125" s="26"/>
      <c r="J125" s="27">
        <f t="shared" si="10"/>
        <v>0</v>
      </c>
      <c r="K125" s="27">
        <f t="shared" si="11"/>
        <v>36.66</v>
      </c>
      <c r="L125" s="13">
        <v>2</v>
      </c>
    </row>
    <row r="126" ht="35" customHeight="1" spans="1:12">
      <c r="A126" s="13">
        <v>123</v>
      </c>
      <c r="B126" s="30" t="s">
        <v>323</v>
      </c>
      <c r="C126" s="25" t="s">
        <v>324</v>
      </c>
      <c r="D126" s="23" t="s">
        <v>22</v>
      </c>
      <c r="E126" s="13" t="s">
        <v>325</v>
      </c>
      <c r="F126" s="16">
        <v>75.35</v>
      </c>
      <c r="G126" s="17">
        <f t="shared" si="9"/>
        <v>45.21</v>
      </c>
      <c r="H126" s="18">
        <v>77.78</v>
      </c>
      <c r="I126" s="26"/>
      <c r="J126" s="27">
        <f t="shared" si="10"/>
        <v>31.112</v>
      </c>
      <c r="K126" s="27">
        <f t="shared" si="11"/>
        <v>76.322</v>
      </c>
      <c r="L126" s="13">
        <v>1</v>
      </c>
    </row>
    <row r="127" ht="28.5" customHeight="1" spans="1:12">
      <c r="A127" s="13">
        <v>124</v>
      </c>
      <c r="B127" s="30"/>
      <c r="C127" s="25" t="s">
        <v>326</v>
      </c>
      <c r="D127" s="23" t="s">
        <v>22</v>
      </c>
      <c r="E127" s="13" t="s">
        <v>327</v>
      </c>
      <c r="F127" s="16">
        <v>71.1</v>
      </c>
      <c r="G127" s="17">
        <f t="shared" si="9"/>
        <v>42.66</v>
      </c>
      <c r="H127" s="18">
        <v>74.24</v>
      </c>
      <c r="I127" s="26"/>
      <c r="J127" s="27">
        <f t="shared" si="10"/>
        <v>29.696</v>
      </c>
      <c r="K127" s="27">
        <f t="shared" si="11"/>
        <v>72.356</v>
      </c>
      <c r="L127" s="13">
        <v>2</v>
      </c>
    </row>
    <row r="128" ht="35" customHeight="1" spans="1:12">
      <c r="A128" s="13">
        <v>125</v>
      </c>
      <c r="B128" s="30" t="s">
        <v>328</v>
      </c>
      <c r="C128" s="25" t="s">
        <v>329</v>
      </c>
      <c r="D128" s="23" t="s">
        <v>22</v>
      </c>
      <c r="E128" s="13" t="s">
        <v>330</v>
      </c>
      <c r="F128" s="16">
        <v>70.25</v>
      </c>
      <c r="G128" s="17">
        <f t="shared" si="9"/>
        <v>42.15</v>
      </c>
      <c r="H128" s="18">
        <v>78.32</v>
      </c>
      <c r="I128" s="26"/>
      <c r="J128" s="27">
        <f t="shared" si="10"/>
        <v>31.328</v>
      </c>
      <c r="K128" s="27">
        <f t="shared" si="11"/>
        <v>73.478</v>
      </c>
      <c r="L128" s="13">
        <v>1</v>
      </c>
    </row>
    <row r="129" ht="33" customHeight="1" spans="1:12">
      <c r="A129" s="13">
        <v>126</v>
      </c>
      <c r="B129" s="30" t="s">
        <v>331</v>
      </c>
      <c r="C129" s="25" t="s">
        <v>332</v>
      </c>
      <c r="D129" s="23" t="s">
        <v>16</v>
      </c>
      <c r="E129" s="13" t="s">
        <v>333</v>
      </c>
      <c r="F129" s="16">
        <v>72.3</v>
      </c>
      <c r="G129" s="17">
        <f t="shared" si="9"/>
        <v>43.38</v>
      </c>
      <c r="H129" s="18">
        <v>80.22</v>
      </c>
      <c r="I129" s="26"/>
      <c r="J129" s="27">
        <f t="shared" si="10"/>
        <v>32.088</v>
      </c>
      <c r="K129" s="27">
        <f t="shared" si="11"/>
        <v>75.468</v>
      </c>
      <c r="L129" s="13">
        <v>1</v>
      </c>
    </row>
    <row r="130" ht="32" customHeight="1" spans="1:12">
      <c r="A130" s="13">
        <v>127</v>
      </c>
      <c r="B130" s="30"/>
      <c r="C130" s="25" t="s">
        <v>334</v>
      </c>
      <c r="D130" s="23" t="s">
        <v>16</v>
      </c>
      <c r="E130" s="13" t="s">
        <v>335</v>
      </c>
      <c r="F130" s="16">
        <v>63</v>
      </c>
      <c r="G130" s="17">
        <f t="shared" si="9"/>
        <v>37.8</v>
      </c>
      <c r="H130" s="18">
        <v>76.92</v>
      </c>
      <c r="I130" s="26"/>
      <c r="J130" s="27">
        <f t="shared" si="10"/>
        <v>30.768</v>
      </c>
      <c r="K130" s="27">
        <f t="shared" si="11"/>
        <v>68.568</v>
      </c>
      <c r="L130" s="13">
        <v>2</v>
      </c>
    </row>
    <row r="131" ht="34" customHeight="1" spans="1:12">
      <c r="A131" s="13">
        <v>128</v>
      </c>
      <c r="B131" s="30" t="s">
        <v>336</v>
      </c>
      <c r="C131" s="25" t="s">
        <v>337</v>
      </c>
      <c r="D131" s="23" t="s">
        <v>22</v>
      </c>
      <c r="E131" s="13" t="s">
        <v>338</v>
      </c>
      <c r="F131" s="16">
        <v>64</v>
      </c>
      <c r="G131" s="17">
        <f t="shared" si="9"/>
        <v>38.4</v>
      </c>
      <c r="H131" s="18">
        <v>82.8</v>
      </c>
      <c r="I131" s="26"/>
      <c r="J131" s="27">
        <f t="shared" si="10"/>
        <v>33.12</v>
      </c>
      <c r="K131" s="27">
        <f t="shared" si="11"/>
        <v>71.52</v>
      </c>
      <c r="L131" s="13">
        <v>1</v>
      </c>
    </row>
    <row r="132" ht="28.5" customHeight="1" spans="1:12">
      <c r="A132" s="13">
        <v>129</v>
      </c>
      <c r="B132" s="30"/>
      <c r="C132" s="25" t="s">
        <v>339</v>
      </c>
      <c r="D132" s="23" t="s">
        <v>22</v>
      </c>
      <c r="E132" s="13" t="s">
        <v>340</v>
      </c>
      <c r="F132" s="16">
        <v>60.4</v>
      </c>
      <c r="G132" s="17">
        <f t="shared" si="9"/>
        <v>36.24</v>
      </c>
      <c r="H132" s="18">
        <v>78.84</v>
      </c>
      <c r="I132" s="26"/>
      <c r="J132" s="27">
        <f t="shared" si="10"/>
        <v>31.536</v>
      </c>
      <c r="K132" s="27">
        <f t="shared" si="11"/>
        <v>67.776</v>
      </c>
      <c r="L132" s="13">
        <v>2</v>
      </c>
    </row>
    <row r="133" ht="32.1" customHeight="1" spans="1:12">
      <c r="A133" s="13">
        <v>130</v>
      </c>
      <c r="B133" s="30" t="s">
        <v>341</v>
      </c>
      <c r="C133" s="25" t="s">
        <v>342</v>
      </c>
      <c r="D133" s="23" t="s">
        <v>16</v>
      </c>
      <c r="E133" s="13" t="s">
        <v>343</v>
      </c>
      <c r="F133" s="16">
        <v>66.75</v>
      </c>
      <c r="G133" s="17">
        <f t="shared" ref="G133:G157" si="12">F133*0.6</f>
        <v>40.05</v>
      </c>
      <c r="H133" s="18">
        <v>79.56</v>
      </c>
      <c r="I133" s="26"/>
      <c r="J133" s="27">
        <f t="shared" ref="J133:J157" si="13">H133*0.4</f>
        <v>31.824</v>
      </c>
      <c r="K133" s="27">
        <f t="shared" ref="K133:K157" si="14">G133+J133</f>
        <v>71.874</v>
      </c>
      <c r="L133" s="13">
        <v>1</v>
      </c>
    </row>
    <row r="134" ht="32.1" customHeight="1" spans="1:12">
      <c r="A134" s="13">
        <v>131</v>
      </c>
      <c r="B134" s="30"/>
      <c r="C134" s="25" t="s">
        <v>344</v>
      </c>
      <c r="D134" s="23" t="s">
        <v>22</v>
      </c>
      <c r="E134" s="13" t="s">
        <v>345</v>
      </c>
      <c r="F134" s="16">
        <v>65.55</v>
      </c>
      <c r="G134" s="17">
        <f t="shared" si="12"/>
        <v>39.33</v>
      </c>
      <c r="H134" s="18">
        <v>80.14</v>
      </c>
      <c r="I134" s="26"/>
      <c r="J134" s="27">
        <f t="shared" si="13"/>
        <v>32.056</v>
      </c>
      <c r="K134" s="27">
        <f t="shared" si="14"/>
        <v>71.386</v>
      </c>
      <c r="L134" s="13">
        <v>2</v>
      </c>
    </row>
    <row r="135" ht="32.1" customHeight="1" spans="1:12">
      <c r="A135" s="13">
        <v>132</v>
      </c>
      <c r="B135" s="30" t="s">
        <v>346</v>
      </c>
      <c r="C135" s="25" t="s">
        <v>347</v>
      </c>
      <c r="D135" s="23" t="s">
        <v>16</v>
      </c>
      <c r="E135" s="13" t="s">
        <v>348</v>
      </c>
      <c r="F135" s="16">
        <v>68.35</v>
      </c>
      <c r="G135" s="17">
        <f t="shared" si="12"/>
        <v>41.01</v>
      </c>
      <c r="H135" s="18">
        <v>78.16</v>
      </c>
      <c r="I135" s="26"/>
      <c r="J135" s="27">
        <f t="shared" si="13"/>
        <v>31.264</v>
      </c>
      <c r="K135" s="27">
        <f t="shared" si="14"/>
        <v>72.274</v>
      </c>
      <c r="L135" s="13">
        <v>1</v>
      </c>
    </row>
    <row r="136" ht="32.1" customHeight="1" spans="1:12">
      <c r="A136" s="13">
        <v>133</v>
      </c>
      <c r="B136" s="30"/>
      <c r="C136" s="25" t="s">
        <v>349</v>
      </c>
      <c r="D136" s="23" t="s">
        <v>22</v>
      </c>
      <c r="E136" s="13" t="s">
        <v>350</v>
      </c>
      <c r="F136" s="16">
        <v>66.6</v>
      </c>
      <c r="G136" s="17">
        <f t="shared" si="12"/>
        <v>39.96</v>
      </c>
      <c r="H136" s="18">
        <v>80.78</v>
      </c>
      <c r="I136" s="26"/>
      <c r="J136" s="27">
        <f t="shared" si="13"/>
        <v>32.312</v>
      </c>
      <c r="K136" s="27">
        <f t="shared" si="14"/>
        <v>72.272</v>
      </c>
      <c r="L136" s="13">
        <v>2</v>
      </c>
    </row>
    <row r="137" ht="32.1" customHeight="1" spans="1:12">
      <c r="A137" s="13">
        <v>134</v>
      </c>
      <c r="B137" s="30" t="s">
        <v>351</v>
      </c>
      <c r="C137" s="25" t="s">
        <v>352</v>
      </c>
      <c r="D137" s="23" t="s">
        <v>22</v>
      </c>
      <c r="E137" s="13" t="s">
        <v>353</v>
      </c>
      <c r="F137" s="16">
        <v>74.5</v>
      </c>
      <c r="G137" s="17">
        <f t="shared" si="12"/>
        <v>44.7</v>
      </c>
      <c r="H137" s="18">
        <v>78.52</v>
      </c>
      <c r="I137" s="26"/>
      <c r="J137" s="27">
        <f t="shared" si="13"/>
        <v>31.408</v>
      </c>
      <c r="K137" s="27">
        <f t="shared" si="14"/>
        <v>76.108</v>
      </c>
      <c r="L137" s="13">
        <v>1</v>
      </c>
    </row>
    <row r="138" ht="32.1" customHeight="1" spans="1:12">
      <c r="A138" s="13">
        <v>135</v>
      </c>
      <c r="B138" s="30"/>
      <c r="C138" s="25" t="s">
        <v>354</v>
      </c>
      <c r="D138" s="23" t="s">
        <v>22</v>
      </c>
      <c r="E138" s="13" t="s">
        <v>355</v>
      </c>
      <c r="F138" s="16">
        <v>72.8</v>
      </c>
      <c r="G138" s="17">
        <f t="shared" si="12"/>
        <v>43.68</v>
      </c>
      <c r="H138" s="18">
        <v>78.12</v>
      </c>
      <c r="I138" s="26"/>
      <c r="J138" s="27">
        <f t="shared" si="13"/>
        <v>31.248</v>
      </c>
      <c r="K138" s="27">
        <f t="shared" si="14"/>
        <v>74.928</v>
      </c>
      <c r="L138" s="13">
        <v>2</v>
      </c>
    </row>
    <row r="139" ht="32.1" customHeight="1" spans="1:12">
      <c r="A139" s="13">
        <v>136</v>
      </c>
      <c r="B139" s="30" t="s">
        <v>356</v>
      </c>
      <c r="C139" s="25" t="s">
        <v>357</v>
      </c>
      <c r="D139" s="23" t="s">
        <v>22</v>
      </c>
      <c r="E139" s="13" t="s">
        <v>358</v>
      </c>
      <c r="F139" s="16">
        <v>69.45</v>
      </c>
      <c r="G139" s="17">
        <f t="shared" si="12"/>
        <v>41.67</v>
      </c>
      <c r="H139" s="18">
        <v>80.14</v>
      </c>
      <c r="I139" s="26"/>
      <c r="J139" s="27">
        <f t="shared" si="13"/>
        <v>32.056</v>
      </c>
      <c r="K139" s="27">
        <f t="shared" si="14"/>
        <v>73.726</v>
      </c>
      <c r="L139" s="13">
        <v>1</v>
      </c>
    </row>
    <row r="140" ht="32.1" customHeight="1" spans="1:12">
      <c r="A140" s="13">
        <v>137</v>
      </c>
      <c r="B140" s="30"/>
      <c r="C140" s="25" t="s">
        <v>359</v>
      </c>
      <c r="D140" s="23" t="s">
        <v>22</v>
      </c>
      <c r="E140" s="13" t="s">
        <v>360</v>
      </c>
      <c r="F140" s="16">
        <v>68.4</v>
      </c>
      <c r="G140" s="17">
        <f t="shared" si="12"/>
        <v>41.04</v>
      </c>
      <c r="H140" s="18">
        <v>0</v>
      </c>
      <c r="I140" s="26"/>
      <c r="J140" s="27">
        <f t="shared" si="13"/>
        <v>0</v>
      </c>
      <c r="K140" s="27">
        <f t="shared" si="14"/>
        <v>41.04</v>
      </c>
      <c r="L140" s="13">
        <v>2</v>
      </c>
    </row>
    <row r="141" ht="32.1" customHeight="1" spans="1:12">
      <c r="A141" s="13">
        <v>138</v>
      </c>
      <c r="B141" s="30" t="s">
        <v>361</v>
      </c>
      <c r="C141" s="25" t="s">
        <v>362</v>
      </c>
      <c r="D141" s="23" t="s">
        <v>22</v>
      </c>
      <c r="E141" s="13" t="s">
        <v>363</v>
      </c>
      <c r="F141" s="16">
        <v>67.5</v>
      </c>
      <c r="G141" s="17">
        <f t="shared" si="12"/>
        <v>40.5</v>
      </c>
      <c r="H141" s="18">
        <v>80.52</v>
      </c>
      <c r="I141" s="26"/>
      <c r="J141" s="27">
        <f t="shared" si="13"/>
        <v>32.208</v>
      </c>
      <c r="K141" s="27">
        <f t="shared" si="14"/>
        <v>72.708</v>
      </c>
      <c r="L141" s="13">
        <v>1</v>
      </c>
    </row>
    <row r="142" ht="32.1" customHeight="1" spans="1:12">
      <c r="A142" s="13">
        <v>139</v>
      </c>
      <c r="B142" s="30"/>
      <c r="C142" s="25" t="s">
        <v>364</v>
      </c>
      <c r="D142" s="23" t="s">
        <v>22</v>
      </c>
      <c r="E142" s="13" t="s">
        <v>365</v>
      </c>
      <c r="F142" s="16">
        <v>66.35</v>
      </c>
      <c r="G142" s="17">
        <f t="shared" si="12"/>
        <v>39.81</v>
      </c>
      <c r="H142" s="18">
        <v>78.62</v>
      </c>
      <c r="I142" s="26"/>
      <c r="J142" s="27">
        <f t="shared" si="13"/>
        <v>31.448</v>
      </c>
      <c r="K142" s="27">
        <f t="shared" si="14"/>
        <v>71.258</v>
      </c>
      <c r="L142" s="13">
        <v>2</v>
      </c>
    </row>
    <row r="143" ht="32.1" customHeight="1" spans="1:12">
      <c r="A143" s="13">
        <v>140</v>
      </c>
      <c r="B143" s="30" t="s">
        <v>366</v>
      </c>
      <c r="C143" s="25" t="s">
        <v>367</v>
      </c>
      <c r="D143" s="23" t="s">
        <v>22</v>
      </c>
      <c r="E143" s="13" t="s">
        <v>368</v>
      </c>
      <c r="F143" s="16">
        <v>66.7</v>
      </c>
      <c r="G143" s="17">
        <f t="shared" si="12"/>
        <v>40.02</v>
      </c>
      <c r="H143" s="18">
        <v>79.92</v>
      </c>
      <c r="I143" s="26"/>
      <c r="J143" s="27">
        <f t="shared" si="13"/>
        <v>31.968</v>
      </c>
      <c r="K143" s="27">
        <f t="shared" si="14"/>
        <v>71.988</v>
      </c>
      <c r="L143" s="13">
        <v>1</v>
      </c>
    </row>
    <row r="144" ht="32.1" customHeight="1" spans="1:12">
      <c r="A144" s="13">
        <v>141</v>
      </c>
      <c r="B144" s="30"/>
      <c r="C144" s="25" t="s">
        <v>369</v>
      </c>
      <c r="D144" s="23" t="s">
        <v>22</v>
      </c>
      <c r="E144" s="13" t="s">
        <v>370</v>
      </c>
      <c r="F144" s="16">
        <v>64</v>
      </c>
      <c r="G144" s="17">
        <f t="shared" si="12"/>
        <v>38.4</v>
      </c>
      <c r="H144" s="18">
        <v>78.66</v>
      </c>
      <c r="I144" s="26"/>
      <c r="J144" s="27">
        <f t="shared" si="13"/>
        <v>31.464</v>
      </c>
      <c r="K144" s="27">
        <f t="shared" si="14"/>
        <v>69.864</v>
      </c>
      <c r="L144" s="13">
        <v>2</v>
      </c>
    </row>
    <row r="145" ht="32.1" customHeight="1" spans="1:12">
      <c r="A145" s="13">
        <v>142</v>
      </c>
      <c r="B145" s="30" t="s">
        <v>371</v>
      </c>
      <c r="C145" s="25" t="s">
        <v>372</v>
      </c>
      <c r="D145" s="23" t="s">
        <v>22</v>
      </c>
      <c r="E145" s="13" t="s">
        <v>373</v>
      </c>
      <c r="F145" s="16">
        <v>71.6</v>
      </c>
      <c r="G145" s="17">
        <f t="shared" si="12"/>
        <v>42.96</v>
      </c>
      <c r="H145" s="18">
        <v>78.86</v>
      </c>
      <c r="I145" s="26"/>
      <c r="J145" s="27">
        <f t="shared" si="13"/>
        <v>31.544</v>
      </c>
      <c r="K145" s="27">
        <f t="shared" si="14"/>
        <v>74.504</v>
      </c>
      <c r="L145" s="13">
        <v>1</v>
      </c>
    </row>
    <row r="146" ht="32.1" customHeight="1" spans="1:12">
      <c r="A146" s="13">
        <v>143</v>
      </c>
      <c r="B146" s="30"/>
      <c r="C146" s="25" t="s">
        <v>374</v>
      </c>
      <c r="D146" s="23" t="s">
        <v>16</v>
      </c>
      <c r="E146" s="13" t="s">
        <v>375</v>
      </c>
      <c r="F146" s="16">
        <v>68.3</v>
      </c>
      <c r="G146" s="17">
        <f t="shared" si="12"/>
        <v>40.98</v>
      </c>
      <c r="H146" s="18">
        <v>78.3</v>
      </c>
      <c r="I146" s="26"/>
      <c r="J146" s="27">
        <f t="shared" si="13"/>
        <v>31.32</v>
      </c>
      <c r="K146" s="27">
        <f t="shared" si="14"/>
        <v>72.3</v>
      </c>
      <c r="L146" s="13">
        <v>2</v>
      </c>
    </row>
    <row r="147" ht="32.1" customHeight="1" spans="1:12">
      <c r="A147" s="13">
        <v>144</v>
      </c>
      <c r="B147" s="30" t="s">
        <v>376</v>
      </c>
      <c r="C147" s="25" t="s">
        <v>377</v>
      </c>
      <c r="D147" s="23" t="s">
        <v>22</v>
      </c>
      <c r="E147" s="13" t="s">
        <v>378</v>
      </c>
      <c r="F147" s="16">
        <v>75.5</v>
      </c>
      <c r="G147" s="17">
        <f t="shared" si="12"/>
        <v>45.3</v>
      </c>
      <c r="H147" s="18">
        <v>79.16</v>
      </c>
      <c r="I147" s="26"/>
      <c r="J147" s="27">
        <f t="shared" si="13"/>
        <v>31.664</v>
      </c>
      <c r="K147" s="27">
        <f t="shared" si="14"/>
        <v>76.964</v>
      </c>
      <c r="L147" s="13">
        <v>1</v>
      </c>
    </row>
    <row r="148" ht="30" customHeight="1" spans="1:12">
      <c r="A148" s="13">
        <v>145</v>
      </c>
      <c r="B148" s="30"/>
      <c r="C148" s="25" t="s">
        <v>379</v>
      </c>
      <c r="D148" s="23" t="s">
        <v>22</v>
      </c>
      <c r="E148" s="13" t="s">
        <v>380</v>
      </c>
      <c r="F148" s="16">
        <v>65</v>
      </c>
      <c r="G148" s="17">
        <f t="shared" si="12"/>
        <v>39</v>
      </c>
      <c r="H148" s="18">
        <v>80.1</v>
      </c>
      <c r="I148" s="26"/>
      <c r="J148" s="27">
        <f t="shared" si="13"/>
        <v>32.04</v>
      </c>
      <c r="K148" s="27">
        <f t="shared" si="14"/>
        <v>71.04</v>
      </c>
      <c r="L148" s="13">
        <v>2</v>
      </c>
    </row>
    <row r="149" ht="30" customHeight="1" spans="1:12">
      <c r="A149" s="13">
        <v>146</v>
      </c>
      <c r="B149" s="14" t="s">
        <v>381</v>
      </c>
      <c r="C149" s="25" t="s">
        <v>382</v>
      </c>
      <c r="D149" s="23" t="s">
        <v>22</v>
      </c>
      <c r="E149" s="13" t="s">
        <v>383</v>
      </c>
      <c r="F149" s="16">
        <v>60.2</v>
      </c>
      <c r="G149" s="17">
        <f t="shared" si="12"/>
        <v>36.12</v>
      </c>
      <c r="H149" s="18">
        <v>83.4</v>
      </c>
      <c r="I149" s="26"/>
      <c r="J149" s="27">
        <f t="shared" si="13"/>
        <v>33.36</v>
      </c>
      <c r="K149" s="27">
        <f t="shared" si="14"/>
        <v>69.48</v>
      </c>
      <c r="L149" s="13">
        <v>1</v>
      </c>
    </row>
    <row r="150" ht="30" customHeight="1" spans="1:12">
      <c r="A150" s="13">
        <v>147</v>
      </c>
      <c r="B150" s="14"/>
      <c r="C150" s="25" t="s">
        <v>384</v>
      </c>
      <c r="D150" s="23" t="s">
        <v>22</v>
      </c>
      <c r="E150" s="13" t="s">
        <v>385</v>
      </c>
      <c r="F150" s="16">
        <v>56</v>
      </c>
      <c r="G150" s="17">
        <f t="shared" si="12"/>
        <v>33.6</v>
      </c>
      <c r="H150" s="18">
        <v>83.82</v>
      </c>
      <c r="I150" s="26"/>
      <c r="J150" s="27">
        <f t="shared" si="13"/>
        <v>33.528</v>
      </c>
      <c r="K150" s="27">
        <f t="shared" si="14"/>
        <v>67.128</v>
      </c>
      <c r="L150" s="13">
        <v>2</v>
      </c>
    </row>
    <row r="151" ht="30" customHeight="1" spans="1:12">
      <c r="A151" s="13">
        <v>148</v>
      </c>
      <c r="B151" s="14" t="s">
        <v>386</v>
      </c>
      <c r="C151" s="25" t="s">
        <v>387</v>
      </c>
      <c r="D151" s="23" t="s">
        <v>22</v>
      </c>
      <c r="E151" s="13" t="s">
        <v>388</v>
      </c>
      <c r="F151" s="16">
        <v>71</v>
      </c>
      <c r="G151" s="17">
        <f t="shared" si="12"/>
        <v>42.6</v>
      </c>
      <c r="H151" s="18">
        <v>83.48</v>
      </c>
      <c r="I151" s="26"/>
      <c r="J151" s="27">
        <f t="shared" si="13"/>
        <v>33.392</v>
      </c>
      <c r="K151" s="27">
        <f t="shared" si="14"/>
        <v>75.992</v>
      </c>
      <c r="L151" s="13">
        <v>1</v>
      </c>
    </row>
    <row r="152" ht="30" customHeight="1" spans="1:12">
      <c r="A152" s="13">
        <v>149</v>
      </c>
      <c r="B152" s="14" t="s">
        <v>389</v>
      </c>
      <c r="C152" s="25" t="s">
        <v>390</v>
      </c>
      <c r="D152" s="23" t="s">
        <v>22</v>
      </c>
      <c r="E152" s="13" t="s">
        <v>391</v>
      </c>
      <c r="F152" s="16">
        <v>70.05</v>
      </c>
      <c r="G152" s="17">
        <f t="shared" si="12"/>
        <v>42.03</v>
      </c>
      <c r="H152" s="18">
        <v>84.24</v>
      </c>
      <c r="I152" s="26"/>
      <c r="J152" s="27">
        <f t="shared" si="13"/>
        <v>33.696</v>
      </c>
      <c r="K152" s="27">
        <f t="shared" si="14"/>
        <v>75.726</v>
      </c>
      <c r="L152" s="13">
        <v>1</v>
      </c>
    </row>
    <row r="153" ht="30" customHeight="1" spans="1:12">
      <c r="A153" s="13">
        <v>150</v>
      </c>
      <c r="B153" s="14"/>
      <c r="C153" s="25" t="s">
        <v>392</v>
      </c>
      <c r="D153" s="23" t="s">
        <v>16</v>
      </c>
      <c r="E153" s="13" t="s">
        <v>393</v>
      </c>
      <c r="F153" s="16">
        <v>61.8</v>
      </c>
      <c r="G153" s="17">
        <f t="shared" si="12"/>
        <v>37.08</v>
      </c>
      <c r="H153" s="18">
        <v>83.36</v>
      </c>
      <c r="I153" s="26"/>
      <c r="J153" s="27">
        <f t="shared" si="13"/>
        <v>33.344</v>
      </c>
      <c r="K153" s="27">
        <f t="shared" si="14"/>
        <v>70.424</v>
      </c>
      <c r="L153" s="13">
        <v>2</v>
      </c>
    </row>
    <row r="154" ht="30" customHeight="1" spans="1:12">
      <c r="A154" s="13">
        <v>151</v>
      </c>
      <c r="B154" s="14" t="s">
        <v>394</v>
      </c>
      <c r="C154" s="25" t="s">
        <v>395</v>
      </c>
      <c r="D154" s="23" t="s">
        <v>22</v>
      </c>
      <c r="E154" s="13" t="s">
        <v>396</v>
      </c>
      <c r="F154" s="16">
        <v>84.35</v>
      </c>
      <c r="G154" s="17">
        <f t="shared" si="12"/>
        <v>50.61</v>
      </c>
      <c r="H154" s="18">
        <v>84.08</v>
      </c>
      <c r="I154" s="26"/>
      <c r="J154" s="27">
        <f t="shared" si="13"/>
        <v>33.632</v>
      </c>
      <c r="K154" s="27">
        <f t="shared" si="14"/>
        <v>84.242</v>
      </c>
      <c r="L154" s="13">
        <v>1</v>
      </c>
    </row>
    <row r="155" ht="30" customHeight="1" spans="1:12">
      <c r="A155" s="13">
        <v>152</v>
      </c>
      <c r="B155" s="14"/>
      <c r="C155" s="25" t="s">
        <v>397</v>
      </c>
      <c r="D155" s="23" t="s">
        <v>16</v>
      </c>
      <c r="E155" s="13" t="s">
        <v>398</v>
      </c>
      <c r="F155" s="16">
        <v>80.35</v>
      </c>
      <c r="G155" s="17">
        <f t="shared" si="12"/>
        <v>48.21</v>
      </c>
      <c r="H155" s="18">
        <v>83.04</v>
      </c>
      <c r="I155" s="26"/>
      <c r="J155" s="27">
        <f t="shared" si="13"/>
        <v>33.216</v>
      </c>
      <c r="K155" s="27">
        <f t="shared" si="14"/>
        <v>81.426</v>
      </c>
      <c r="L155" s="13">
        <v>2</v>
      </c>
    </row>
    <row r="156" ht="30" customHeight="1" spans="1:12">
      <c r="A156" s="13">
        <v>153</v>
      </c>
      <c r="B156" s="14" t="s">
        <v>399</v>
      </c>
      <c r="C156" s="25" t="s">
        <v>400</v>
      </c>
      <c r="D156" s="23" t="s">
        <v>16</v>
      </c>
      <c r="E156" s="13" t="s">
        <v>401</v>
      </c>
      <c r="F156" s="16">
        <v>78.25</v>
      </c>
      <c r="G156" s="17">
        <f t="shared" si="12"/>
        <v>46.95</v>
      </c>
      <c r="H156" s="18">
        <v>83.98</v>
      </c>
      <c r="I156" s="26"/>
      <c r="J156" s="27">
        <f t="shared" si="13"/>
        <v>33.592</v>
      </c>
      <c r="K156" s="27">
        <f t="shared" si="14"/>
        <v>80.542</v>
      </c>
      <c r="L156" s="13">
        <v>1</v>
      </c>
    </row>
    <row r="157" ht="30" customHeight="1" spans="1:12">
      <c r="A157" s="13">
        <v>154</v>
      </c>
      <c r="B157" s="31"/>
      <c r="C157" s="25" t="s">
        <v>402</v>
      </c>
      <c r="D157" s="23" t="s">
        <v>16</v>
      </c>
      <c r="E157" s="13" t="s">
        <v>403</v>
      </c>
      <c r="F157" s="16">
        <v>73.4</v>
      </c>
      <c r="G157" s="17">
        <f t="shared" si="12"/>
        <v>44.04</v>
      </c>
      <c r="H157" s="18">
        <v>83.52</v>
      </c>
      <c r="I157" s="26"/>
      <c r="J157" s="27">
        <f t="shared" si="13"/>
        <v>33.408</v>
      </c>
      <c r="K157" s="27">
        <f t="shared" si="14"/>
        <v>77.448</v>
      </c>
      <c r="L157" s="13">
        <v>2</v>
      </c>
    </row>
    <row r="163" ht="21.95" customHeight="1"/>
  </sheetData>
  <sortState ref="C95:K96">
    <sortCondition ref="K95:K96" descending="1"/>
  </sortState>
  <mergeCells count="84">
    <mergeCell ref="A1:L1"/>
    <mergeCell ref="F2:G2"/>
    <mergeCell ref="H2:J2"/>
    <mergeCell ref="A2:A3"/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3:B54"/>
    <mergeCell ref="B55:B56"/>
    <mergeCell ref="B57:B58"/>
    <mergeCell ref="B60:B61"/>
    <mergeCell ref="B62:B63"/>
    <mergeCell ref="B64:B65"/>
    <mergeCell ref="B66:B67"/>
    <mergeCell ref="B68:B69"/>
    <mergeCell ref="B70:B71"/>
    <mergeCell ref="B72:B73"/>
    <mergeCell ref="B74:B75"/>
    <mergeCell ref="B76:B77"/>
    <mergeCell ref="B78:B79"/>
    <mergeCell ref="B80:B81"/>
    <mergeCell ref="B82:B83"/>
    <mergeCell ref="B84:B85"/>
    <mergeCell ref="B86:B87"/>
    <mergeCell ref="B88:B89"/>
    <mergeCell ref="B91:B92"/>
    <mergeCell ref="B93:B94"/>
    <mergeCell ref="B95:B96"/>
    <mergeCell ref="B97:B98"/>
    <mergeCell ref="B99:B100"/>
    <mergeCell ref="B101:B102"/>
    <mergeCell ref="B103:B104"/>
    <mergeCell ref="B105:B106"/>
    <mergeCell ref="B107:B108"/>
    <mergeCell ref="B109:B110"/>
    <mergeCell ref="B111:B112"/>
    <mergeCell ref="B113:B114"/>
    <mergeCell ref="B115:B116"/>
    <mergeCell ref="B117:B118"/>
    <mergeCell ref="B119:B120"/>
    <mergeCell ref="B122:B123"/>
    <mergeCell ref="B124:B125"/>
    <mergeCell ref="B126:B127"/>
    <mergeCell ref="B129:B130"/>
    <mergeCell ref="B131:B132"/>
    <mergeCell ref="B133:B134"/>
    <mergeCell ref="B135:B136"/>
    <mergeCell ref="B137:B138"/>
    <mergeCell ref="B139:B140"/>
    <mergeCell ref="B141:B142"/>
    <mergeCell ref="B143:B144"/>
    <mergeCell ref="B145:B146"/>
    <mergeCell ref="B147:B148"/>
    <mergeCell ref="B149:B150"/>
    <mergeCell ref="B152:B153"/>
    <mergeCell ref="B154:B155"/>
    <mergeCell ref="B156:B157"/>
    <mergeCell ref="C2:C3"/>
    <mergeCell ref="D2:D3"/>
    <mergeCell ref="E2:E3"/>
    <mergeCell ref="K2:K3"/>
    <mergeCell ref="L2:L3"/>
  </mergeCells>
  <pageMargins left="0.826388888888889" right="0.314583333333333" top="0.472222222222222" bottom="0.66875" header="0.511805555555556" footer="0.354166666666667"/>
  <pageSetup paperSize="9" orientation="landscape" horizontalDpi="600"/>
  <headerFooter>
    <oddFooter>&amp;L    统分校对：&amp;C一审：&amp;R二审：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面试考场分布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2021-02-26T01:19:00Z</dcterms:created>
  <cp:lastPrinted>2022-09-13T04:14:00Z</cp:lastPrinted>
  <dcterms:modified xsi:type="dcterms:W3CDTF">2024-08-12T02:07:13Z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  <property fmtid="{D5CDD505-2E9C-101B-9397-08002B2CF9AE}" pid="3" name="ICV">
    <vt:lpwstr>1ABD2DDB00184FAFB89DA22F37D77880</vt:lpwstr>
  </property>
</Properties>
</file>