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firstSheet="3" activeTab="4"/>
  </bookViews>
  <sheets>
    <sheet name="2021年度华容县一般公共预算收入决算表" sheetId="1" r:id="rId1"/>
    <sheet name="2021年度华容县一般公共预算支出决算表" sheetId="2" r:id="rId2"/>
    <sheet name="2021年度华容县一般公共预算本级支出决算表" sheetId="4" r:id="rId3"/>
    <sheet name="2021年度华容县一般公共预算基本支出决算表" sheetId="24" r:id="rId4"/>
    <sheet name="2021年度华容县一般公共预算税收返还和转移支付决算表" sheetId="5" r:id="rId5"/>
    <sheet name="2021年华容县专项转移支付分地区分项目明细表" sheetId="23" r:id="rId6"/>
    <sheet name="2021年度华容县政府性基金预算收入决算表" sheetId="6" r:id="rId7"/>
    <sheet name="2021年度华容县政府性基金预算支出决算表" sheetId="7" r:id="rId8"/>
    <sheet name="2021年度华容县政府性基金预算本级支出决算表" sheetId="15" r:id="rId9"/>
    <sheet name="2021年度华容县政府性基金预算转移性收支决算表" sheetId="8" r:id="rId10"/>
    <sheet name="2021年度华容县国有资本经营预算收入决算表" sheetId="13" r:id="rId11"/>
    <sheet name="2021年度华容县国有资本经营预算支出决算表" sheetId="9" r:id="rId12"/>
    <sheet name="2021年度华容县国有资本经营预算本级支出决算表" sheetId="16" r:id="rId13"/>
    <sheet name="2021年度华容县国有资本经营预算转移性支付决算表" sheetId="17" r:id="rId14"/>
    <sheet name="2021年度华容县社会保险基金预算收支情况表" sheetId="10" r:id="rId15"/>
    <sheet name="2021年度华容县社会保险基金预算收入情况表" sheetId="11" r:id="rId16"/>
    <sheet name="2021年度华容县社会保险基金预算支出情况表" sheetId="12" r:id="rId17"/>
    <sheet name="2021年度华容县地方政府债务限额和余额情况表" sheetId="18" r:id="rId18"/>
    <sheet name="2021年华容县政府一般债务限额和余额表" sheetId="20" r:id="rId19"/>
    <sheet name="2021年华容县政府专项债务限额和余额表" sheetId="19" r:id="rId20"/>
    <sheet name="2021年华容县一般债券使用情况明细表" sheetId="21" r:id="rId21"/>
    <sheet name="2021年华容县专项债券使用情况明细表" sheetId="22" r:id="rId22"/>
    <sheet name="华容县2021年“三公”经费决算情况表" sheetId="14" r:id="rId23"/>
  </sheets>
  <externalReferences>
    <externalReference r:id="rId24"/>
    <externalReference r:id="rId25"/>
  </externalReferences>
  <definedNames>
    <definedName name="_xlnm.Print_Titles" localSheetId="0">'2021年度华容县一般公共预算收入决算表'!$1:$4</definedName>
    <definedName name="_xlnm.Print_Titles" localSheetId="1">'2021年度华容县一般公共预算支出决算表'!$1:$4</definedName>
    <definedName name="_xlnm.Print_Titles" localSheetId="2">'2021年度华容县一般公共预算本级支出决算表'!$1:$4</definedName>
    <definedName name="_xlnm.Print_Titles" localSheetId="6">'2021年度华容县政府性基金预算收入决算表'!$1:$4</definedName>
    <definedName name="_xlnm.Print_Titles" localSheetId="7">'2021年度华容县政府性基金预算支出决算表'!$1:$4</definedName>
    <definedName name="_xlnm.Print_Titles" localSheetId="8">'2021年度华容县政府性基金预算本级支出决算表'!$1:$4</definedName>
    <definedName name="Sheet1">#REF!</definedName>
    <definedName name="地区名称">#REF!</definedName>
  </definedNames>
  <calcPr calcId="144525" iterate="1" iterateCount="100" iterateDelta="0.001"/>
</workbook>
</file>

<file path=xl/sharedStrings.xml><?xml version="1.0" encoding="utf-8"?>
<sst xmlns="http://schemas.openxmlformats.org/spreadsheetml/2006/main" count="4384" uniqueCount="2227">
  <si>
    <t>2021年度华容县一般公共预算收入决算表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</si>
  <si>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</si>
  <si>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</si>
  <si>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</si>
  <si>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</si>
  <si>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</si>
  <si>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</si>
  <si>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</si>
  <si>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</si>
  <si>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</si>
  <si>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</si>
  <si>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</si>
  <si>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</si>
  <si>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</si>
  <si>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</si>
  <si>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</si>
  <si>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</si>
  <si>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</si>
  <si>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</si>
  <si>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</si>
  <si>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</si>
  <si>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</si>
  <si>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</si>
  <si>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</si>
  <si>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</si>
  <si>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</si>
  <si>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</si>
  <si>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</si>
  <si>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</si>
  <si>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</si>
  <si>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</si>
  <si>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</si>
  <si>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</si>
  <si>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</si>
  <si>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</si>
  <si>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</si>
  <si>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</si>
  <si>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</si>
  <si>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</si>
  <si>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</si>
  <si>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</si>
  <si>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</si>
  <si>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</si>
  <si>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</si>
  <si>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</si>
  <si>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</si>
  <si>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</si>
  <si>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</si>
  <si>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</si>
  <si>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</si>
  <si>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</si>
  <si>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</si>
  <si>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</si>
  <si>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</si>
  <si>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</si>
  <si>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</si>
  <si>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</si>
  <si>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</si>
  <si>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</si>
  <si>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</si>
  <si>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</si>
  <si>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</si>
  <si>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</si>
  <si>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</si>
  <si>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</si>
  <si>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</si>
  <si>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</si>
  <si>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</si>
  <si>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</si>
  <si>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</si>
  <si>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</si>
  <si>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</si>
  <si>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</si>
  <si>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</si>
  <si>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</si>
  <si>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</si>
  <si>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</si>
  <si>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</si>
  <si>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</si>
  <si>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</si>
  <si>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</si>
  <si>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</si>
  <si>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</si>
  <si>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</si>
  <si>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</si>
  <si>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</si>
  <si>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</si>
  <si>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</si>
  <si>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</si>
  <si>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</si>
  <si>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</si>
  <si>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</si>
  <si>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</si>
  <si>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</si>
  <si>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</si>
  <si>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</si>
  <si>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</si>
  <si>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</si>
  <si>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</si>
  <si>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</si>
  <si>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</si>
  <si>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</si>
  <si>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</si>
  <si>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</si>
  <si>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</si>
  <si>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</si>
  <si>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</si>
  <si>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</si>
  <si>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</si>
  <si>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</si>
  <si>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</si>
  <si>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</si>
  <si>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</si>
  <si>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</si>
  <si>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</si>
  <si>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</si>
  <si>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</si>
  <si>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</si>
  <si>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</si>
  <si>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</si>
  <si>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</si>
  <si>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</si>
  <si>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</si>
  <si>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</si>
  <si>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</si>
  <si>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</si>
  <si>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</si>
  <si>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</si>
  <si>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</si>
  <si>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</si>
  <si>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</si>
  <si>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</si>
  <si>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</si>
  <si>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</si>
  <si>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</si>
  <si>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</si>
  <si>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</si>
  <si>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</si>
  <si>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</si>
  <si>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</si>
  <si>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</si>
  <si>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</si>
  <si>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</si>
  <si>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</si>
  <si>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</si>
  <si>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</si>
  <si>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</si>
  <si>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</si>
  <si>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</si>
  <si>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</si>
  <si>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</si>
  <si>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</si>
  <si>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</si>
  <si>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</si>
  <si>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</si>
  <si>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</si>
  <si>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</si>
  <si>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</si>
  <si>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</si>
  <si>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</si>
  <si>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</si>
  <si>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</si>
  <si>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</si>
  <si>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</si>
  <si>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</si>
  <si>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</si>
  <si>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</si>
  <si>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</si>
  <si>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</si>
  <si>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</si>
  <si>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</si>
  <si>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</si>
  <si>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</si>
  <si>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</si>
  <si>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</si>
  <si>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</si>
  <si>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</si>
  <si>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</si>
  <si>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</si>
  <si>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</si>
  <si>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</si>
  <si>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</si>
  <si>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</si>
  <si>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</si>
  <si>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</si>
  <si>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</si>
  <si>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</si>
  <si>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</si>
  <si>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</si>
  <si>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</si>
  <si>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</si>
  <si>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</si>
  <si>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</si>
  <si>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</si>
  <si>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</si>
  <si>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</si>
  <si>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</si>
  <si>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</si>
  <si>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</si>
  <si>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</si>
  <si>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</si>
  <si>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</si>
  <si>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</si>
  <si>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</si>
  <si>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</si>
  <si>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</si>
  <si>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</si>
  <si>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</si>
  <si>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</si>
  <si>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</si>
  <si>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</si>
  <si>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</si>
  <si>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</si>
  <si>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</si>
  <si>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</si>
  <si>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</si>
  <si>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</si>
  <si>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</si>
  <si>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</si>
  <si>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</si>
  <si>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</si>
  <si>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</si>
  <si>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</si>
  <si>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</si>
  <si>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</si>
  <si>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</si>
  <si>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</si>
  <si>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</si>
  <si>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</si>
  <si>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</si>
  <si>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</si>
  <si>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</si>
  <si>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</si>
  <si>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</si>
  <si>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</si>
  <si>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</si>
  <si>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</si>
  <si>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</si>
  <si>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</si>
  <si>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</si>
  <si>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</si>
  <si>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</si>
  <si>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</si>
  <si>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</si>
  <si>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</si>
  <si>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</si>
  <si>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</si>
  <si>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</si>
  <si>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</si>
  <si>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</si>
  <si>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</si>
  <si>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</si>
  <si>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</si>
  <si>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</si>
  <si>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</si>
  <si>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</si>
  <si>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</si>
  <si>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</si>
  <si>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</si>
  <si>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</si>
  <si>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</si>
  <si>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</si>
  <si>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</si>
  <si>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</si>
  <si>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</si>
  <si>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</si>
  <si>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</si>
  <si>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</si>
  <si>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</si>
  <si>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</si>
  <si>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</si>
  <si>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</si>
  <si>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</si>
  <si>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</si>
  <si>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</si>
  <si>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</si>
  <si>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</si>
  <si>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</si>
  <si>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</si>
  <si>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</si>
  <si>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</si>
  <si>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</si>
  <si>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</si>
  <si>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</si>
  <si>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</si>
  <si>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</si>
  <si>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</si>
  <si>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</si>
  <si>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</si>
  <si>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</si>
  <si>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</si>
  <si>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</si>
  <si>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</si>
  <si>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</si>
  <si>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</si>
  <si>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</si>
  <si>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</si>
  <si>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</si>
  <si>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</si>
  <si>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</si>
  <si>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</si>
  <si>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</si>
  <si>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</si>
  <si>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</si>
  <si>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</si>
  <si>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</si>
  <si>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</si>
  <si>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</si>
  <si>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</si>
  <si>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</si>
  <si>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</si>
  <si>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</si>
  <si>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</si>
  <si>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</si>
  <si>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</si>
  <si>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</si>
  <si>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</si>
  <si>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</si>
  <si>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</si>
  <si>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</si>
  <si>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</si>
  <si>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</si>
  <si>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</si>
  <si>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</si>
  <si>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</si>
  <si>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</si>
  <si>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</si>
  <si>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</si>
  <si>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</si>
  <si>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</si>
  <si>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</si>
  <si>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</si>
  <si>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</si>
  <si>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</si>
  <si>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</si>
  <si>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</si>
  <si>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</si>
  <si>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</si>
  <si>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</si>
  <si>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</si>
  <si>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</si>
  <si>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</si>
  <si>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</si>
  <si>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</si>
  <si>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</si>
  <si>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</si>
  <si>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</si>
  <si>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</si>
  <si>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</si>
  <si>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</si>
  <si>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</si>
  <si>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</si>
  <si>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</si>
  <si>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</si>
  <si>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</si>
  <si>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</si>
  <si>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</si>
  <si>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</si>
  <si>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</si>
  <si>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</si>
  <si>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</si>
  <si>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</si>
  <si>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</si>
  <si>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</si>
  <si>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</si>
  <si>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</si>
  <si>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</si>
  <si>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</si>
  <si>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</si>
  <si>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</si>
  <si>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</si>
  <si>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</si>
  <si>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</si>
  <si>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</si>
  <si>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</si>
  <si>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</si>
  <si>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</si>
  <si>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</si>
  <si>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</si>
  <si>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</si>
  <si>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</si>
  <si>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</si>
  <si>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</si>
  <si>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</si>
  <si>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</si>
  <si>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</si>
  <si>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</si>
  <si>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</si>
  <si>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</si>
  <si>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</si>
  <si>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</si>
  <si>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</si>
  <si>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</si>
  <si>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</si>
  <si>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</si>
  <si>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</si>
  <si>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</si>
  <si>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</si>
  <si>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</si>
  <si>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</si>
  <si>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</si>
  <si>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</si>
  <si>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</si>
  <si>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</si>
  <si>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</si>
  <si>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</si>
  <si>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</si>
  <si>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</si>
  <si>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</si>
  <si>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</si>
  <si>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</si>
  <si>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</si>
  <si>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</si>
  <si>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</si>
  <si>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</si>
  <si>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</si>
  <si>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</si>
  <si>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</si>
  <si>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</si>
  <si>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</si>
  <si>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</si>
  <si>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</si>
  <si>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</si>
  <si>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</si>
  <si>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</si>
  <si>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</si>
  <si>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</si>
  <si>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</si>
  <si>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</si>
  <si>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</si>
  <si>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</si>
  <si>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</si>
  <si>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</si>
  <si>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</si>
  <si>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</si>
  <si>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</si>
  <si>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</si>
  <si>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</si>
  <si>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</si>
  <si>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</si>
  <si>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</si>
  <si>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</si>
  <si>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</si>
  <si>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</si>
  <si>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</si>
  <si>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</si>
  <si>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</si>
  <si>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</si>
  <si>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</si>
  <si>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</si>
  <si>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</si>
  <si>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</si>
  <si>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</si>
  <si>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</si>
  <si>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</si>
  <si>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</si>
  <si>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</si>
  <si>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</si>
  <si>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</si>
  <si>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</si>
  <si>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</si>
  <si>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</si>
  <si>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</si>
  <si>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</si>
  <si>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</si>
  <si>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</si>
  <si>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</si>
  <si>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</si>
  <si>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</si>
  <si>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</si>
  <si>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</si>
  <si>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</si>
  <si>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</si>
  <si>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</si>
  <si>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</si>
  <si>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</si>
  <si>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</si>
  <si>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</si>
  <si>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</si>
  <si>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</si>
  <si>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</si>
  <si>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</si>
  <si>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</si>
  <si>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</si>
  <si>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</si>
  <si>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</si>
  <si>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</si>
  <si>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</si>
  <si>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</si>
  <si>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</si>
  <si>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</si>
  <si>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</si>
  <si>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</si>
  <si>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</si>
  <si>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</si>
  <si>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2021年度华容县一般公共预算支出决算表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</si>
  <si>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</si>
  <si>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</si>
  <si>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</si>
  <si>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</si>
  <si>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</si>
  <si>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</si>
  <si>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</si>
  <si>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</si>
  <si>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</si>
  <si>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</si>
  <si>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</si>
  <si>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</si>
  <si>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</si>
  <si>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</si>
  <si>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</si>
  <si>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</si>
  <si>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</si>
  <si>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</si>
  <si>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</si>
  <si>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</si>
  <si>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</si>
  <si>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</si>
  <si>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</si>
  <si>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</si>
  <si>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</si>
  <si>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</si>
  <si>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</si>
  <si>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</si>
  <si>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</si>
  <si>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</si>
  <si>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</si>
  <si>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</si>
  <si>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</si>
  <si>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</si>
  <si>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</si>
  <si>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</si>
  <si>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</si>
  <si>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</si>
  <si>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</si>
  <si>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</si>
  <si>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</si>
  <si>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</si>
  <si>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</si>
  <si>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</si>
  <si>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</si>
  <si>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</si>
  <si>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</si>
  <si>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</si>
  <si>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</si>
  <si>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</si>
  <si>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</si>
  <si>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</si>
  <si>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</si>
  <si>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</si>
  <si>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</si>
  <si>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</si>
  <si>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</si>
  <si>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</si>
  <si>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</si>
  <si>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</si>
  <si>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</si>
  <si>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</si>
  <si>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</si>
  <si>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</si>
  <si>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</si>
  <si>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</si>
  <si>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</si>
  <si>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</si>
  <si>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</si>
  <si>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</si>
  <si>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</si>
  <si>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</si>
  <si>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</si>
  <si>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</si>
  <si>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</si>
  <si>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</si>
  <si>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</si>
  <si>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</si>
  <si>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</si>
  <si>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</si>
  <si>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</si>
  <si>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</si>
  <si>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</si>
  <si>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</si>
  <si>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</si>
  <si>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</si>
  <si>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</si>
  <si>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</si>
  <si>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</si>
  <si>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</si>
  <si>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</si>
  <si>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</si>
  <si>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</si>
  <si>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</si>
  <si>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</si>
  <si>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</si>
  <si>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</si>
  <si>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</si>
  <si>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</si>
  <si>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</si>
  <si>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</si>
  <si>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</si>
  <si>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</si>
  <si>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</si>
  <si>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</si>
  <si>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</si>
  <si>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</si>
  <si>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</si>
  <si>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</si>
  <si>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</si>
  <si>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</si>
  <si>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</si>
  <si>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</si>
  <si>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</si>
  <si>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</si>
  <si>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</si>
  <si>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</si>
  <si>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</si>
  <si>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</si>
  <si>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</si>
  <si>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</si>
  <si>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</si>
  <si>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</si>
  <si>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</si>
  <si>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</si>
  <si>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</si>
  <si>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</si>
  <si>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</si>
  <si>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</si>
  <si>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</si>
  <si>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</si>
  <si>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</si>
  <si>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</si>
  <si>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</si>
  <si>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</si>
  <si>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</si>
  <si>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</si>
  <si>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</si>
  <si>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</si>
  <si>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</si>
  <si>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</si>
  <si>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</si>
  <si>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</si>
  <si>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</si>
  <si>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</si>
  <si>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</si>
  <si>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</si>
  <si>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</si>
  <si>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</si>
  <si>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</si>
  <si>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</si>
  <si>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</si>
  <si>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</si>
  <si>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</si>
  <si>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</si>
  <si>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</si>
  <si>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</si>
  <si>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</si>
  <si>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</si>
  <si>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</si>
  <si>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</si>
  <si>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</si>
  <si>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</si>
  <si>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</si>
  <si>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</si>
  <si>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</si>
  <si>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</si>
  <si>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</si>
  <si>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</si>
  <si>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</si>
  <si>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</si>
  <si>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</si>
  <si>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</si>
  <si>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</si>
  <si>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</si>
  <si>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</si>
  <si>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</si>
  <si>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</si>
  <si>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</si>
  <si>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</si>
  <si>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</si>
  <si>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</si>
  <si>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</si>
  <si>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</si>
  <si>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</si>
  <si>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</si>
  <si>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</si>
  <si>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</si>
  <si>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</si>
  <si>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</si>
  <si>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</si>
  <si>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</si>
  <si>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</si>
  <si>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</si>
  <si>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</si>
  <si>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</si>
  <si>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</si>
  <si>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</si>
  <si>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</si>
  <si>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</si>
  <si>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</si>
  <si>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</si>
  <si>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</si>
  <si>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</si>
  <si>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</si>
  <si>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</si>
  <si>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</si>
  <si>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</si>
  <si>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</si>
  <si>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</si>
  <si>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</si>
  <si>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</si>
  <si>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</si>
  <si>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</si>
  <si>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</si>
  <si>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</si>
  <si>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</si>
  <si>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</si>
  <si>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</si>
  <si>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</si>
  <si>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</si>
  <si>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</si>
  <si>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</si>
  <si>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</si>
  <si>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</si>
  <si>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</si>
  <si>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</si>
  <si>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</si>
  <si>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</si>
  <si>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</si>
  <si>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</si>
  <si>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</si>
  <si>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</si>
  <si>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</si>
  <si>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</si>
  <si>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</si>
  <si>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</si>
  <si>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</si>
  <si>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</si>
  <si>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</si>
  <si>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</si>
  <si>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</si>
  <si>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</si>
  <si>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</si>
  <si>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</si>
  <si>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</si>
  <si>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</si>
  <si>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</si>
  <si>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</si>
  <si>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</si>
  <si>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</si>
  <si>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</si>
  <si>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</si>
  <si>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</si>
  <si>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</si>
  <si>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</si>
  <si>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</si>
  <si>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</si>
  <si>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</si>
  <si>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</si>
  <si>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</si>
  <si>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</si>
  <si>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</si>
  <si>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</si>
  <si>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</si>
  <si>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</si>
  <si>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</si>
  <si>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</si>
  <si>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</si>
  <si>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</si>
  <si>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</si>
  <si>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</si>
  <si>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</si>
  <si>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</si>
  <si>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</si>
  <si>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</si>
  <si>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</si>
  <si>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</si>
  <si>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</si>
  <si>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</si>
  <si>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</si>
  <si>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</si>
  <si>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</si>
  <si>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</si>
  <si>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</si>
  <si>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</si>
  <si>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</si>
  <si>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</si>
  <si>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</si>
  <si>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</si>
  <si>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</si>
  <si>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</si>
  <si>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</si>
  <si>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</si>
  <si>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</si>
  <si>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</si>
  <si>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</si>
  <si>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</si>
  <si>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</si>
  <si>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</si>
  <si>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</si>
  <si>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</si>
  <si>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</si>
  <si>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</si>
  <si>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</si>
  <si>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</si>
  <si>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</si>
  <si>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</si>
  <si>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</si>
  <si>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</si>
  <si>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</si>
  <si>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</si>
  <si>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</si>
  <si>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</si>
  <si>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</si>
  <si>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</si>
  <si>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</si>
  <si>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</si>
  <si>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</si>
  <si>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</si>
  <si>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</si>
  <si>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</si>
  <si>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</si>
  <si>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</si>
  <si>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</si>
  <si>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</si>
  <si>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</si>
  <si>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</si>
  <si>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</si>
  <si>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</si>
  <si>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</si>
  <si>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</si>
  <si>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</si>
  <si>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</si>
  <si>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</si>
  <si>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</si>
  <si>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</si>
  <si>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</si>
  <si>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</si>
  <si>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</si>
  <si>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</si>
  <si>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</si>
  <si>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</si>
  <si>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</si>
  <si>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</si>
  <si>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</si>
  <si>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</si>
  <si>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</si>
  <si>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</si>
  <si>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</si>
  <si>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</si>
  <si>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</si>
  <si>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</si>
  <si>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</si>
  <si>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</si>
  <si>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</si>
  <si>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</si>
  <si>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</si>
  <si>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</si>
  <si>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</si>
  <si>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</si>
  <si>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</si>
  <si>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</si>
  <si>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</si>
  <si>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</si>
  <si>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</si>
  <si>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</si>
  <si>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</si>
  <si>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</si>
  <si>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</si>
  <si>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</si>
  <si>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</si>
  <si>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</si>
  <si>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</si>
  <si>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</si>
  <si>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</si>
  <si>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</si>
  <si>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</si>
  <si>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</si>
  <si>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</si>
  <si>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</si>
  <si>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</si>
  <si>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</si>
  <si>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</si>
  <si>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</si>
  <si>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</si>
  <si>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</si>
  <si>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</si>
  <si>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</si>
  <si>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</si>
  <si>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</si>
  <si>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</si>
  <si>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</si>
  <si>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</si>
  <si>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</si>
  <si>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</si>
  <si>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</si>
  <si>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</si>
  <si>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</si>
  <si>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</si>
  <si>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</si>
  <si>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</si>
  <si>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</si>
  <si>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</si>
  <si>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</si>
  <si>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</si>
  <si>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</si>
  <si>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</si>
  <si>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</si>
  <si>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</si>
  <si>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</si>
  <si>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</si>
  <si>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</si>
  <si>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</si>
  <si>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</si>
  <si>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</si>
  <si>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</si>
  <si>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</si>
  <si>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</si>
  <si>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</si>
  <si>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</si>
  <si>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</si>
  <si>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</si>
  <si>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</si>
  <si>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</si>
  <si>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</si>
  <si>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</si>
  <si>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</si>
  <si>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</si>
  <si>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</si>
  <si>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</si>
  <si>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</si>
  <si>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</si>
  <si>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</si>
  <si>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</si>
  <si>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</si>
  <si>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</si>
  <si>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</si>
  <si>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</si>
  <si>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</si>
  <si>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</si>
  <si>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</si>
  <si>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</si>
  <si>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</si>
  <si>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</si>
  <si>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</si>
  <si>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</si>
  <si>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</si>
  <si>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</si>
  <si>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</si>
  <si>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</si>
  <si>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</si>
  <si>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</si>
  <si>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</si>
  <si>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</si>
  <si>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</si>
  <si>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</si>
  <si>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</si>
  <si>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</si>
  <si>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</si>
  <si>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</si>
  <si>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</si>
  <si>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</si>
  <si>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</si>
  <si>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</si>
  <si>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</si>
  <si>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</si>
  <si>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</si>
  <si>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</si>
  <si>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</si>
  <si>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</si>
  <si>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</si>
  <si>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</si>
  <si>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</si>
  <si>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</si>
  <si>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</si>
  <si>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</si>
  <si>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</si>
  <si>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</si>
  <si>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</si>
  <si>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</si>
  <si>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</si>
  <si>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</si>
  <si>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</si>
  <si>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</si>
  <si>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</si>
  <si>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</si>
  <si>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</si>
  <si>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</si>
  <si>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</si>
  <si>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</si>
  <si>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</si>
  <si>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</si>
  <si>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</si>
  <si>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</si>
  <si>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</si>
  <si>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</si>
  <si>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</si>
  <si>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</si>
  <si>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</si>
  <si>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</si>
  <si>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</si>
  <si>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</si>
  <si>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</si>
  <si>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</si>
  <si>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</si>
  <si>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</si>
  <si>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</si>
  <si>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</si>
  <si>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</si>
  <si>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</si>
  <si>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</si>
  <si>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</si>
  <si>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</si>
  <si>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</si>
  <si>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</si>
  <si>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</si>
  <si>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</si>
  <si>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</si>
  <si>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</si>
  <si>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</si>
  <si>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</si>
  <si>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</si>
  <si>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</si>
  <si>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</si>
  <si>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</si>
  <si>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</si>
  <si>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</si>
  <si>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</si>
  <si>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</si>
  <si>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</si>
  <si>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</si>
  <si>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</si>
  <si>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</si>
  <si>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</si>
  <si>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</si>
  <si>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</si>
  <si>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</si>
  <si>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</si>
  <si>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</si>
  <si>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</si>
  <si>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</si>
  <si>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</si>
  <si>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</si>
  <si>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</si>
  <si>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</si>
  <si>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</si>
  <si>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</si>
  <si>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</si>
  <si>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</si>
  <si>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</si>
  <si>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</si>
  <si>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</si>
  <si>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</si>
  <si>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</si>
  <si>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</si>
  <si>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</si>
  <si>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</si>
  <si>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</si>
  <si>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</si>
  <si>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</si>
  <si>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</si>
  <si>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</si>
  <si>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</si>
  <si>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</si>
  <si>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</si>
  <si>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</si>
  <si>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</si>
  <si>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</si>
  <si>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</si>
  <si>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</si>
  <si>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</si>
  <si>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</si>
  <si>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</si>
  <si>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</si>
  <si>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</si>
  <si>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</si>
  <si>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</si>
  <si>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</si>
  <si>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</si>
  <si>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</si>
  <si>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</si>
  <si>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</si>
  <si>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</si>
  <si>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</si>
  <si>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</si>
  <si>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</si>
  <si>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</si>
  <si>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</si>
  <si>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</si>
  <si>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</si>
  <si>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</si>
  <si>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</si>
  <si>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</si>
  <si>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</si>
  <si>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</si>
  <si>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</si>
  <si>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</si>
  <si>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</si>
  <si>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</si>
  <si>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</si>
  <si>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</si>
  <si>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</si>
  <si>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</si>
  <si>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</si>
  <si>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</si>
  <si>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</si>
  <si>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</si>
  <si>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</si>
  <si>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</si>
  <si>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</si>
  <si>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</si>
  <si>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</si>
  <si>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</si>
  <si>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</si>
  <si>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</si>
  <si>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</si>
  <si>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</si>
  <si>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</si>
  <si>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</si>
  <si>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</si>
  <si>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</si>
  <si>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</si>
  <si>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</si>
  <si>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</si>
  <si>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</si>
  <si>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</si>
  <si>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</si>
  <si>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</si>
  <si>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</si>
  <si>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</si>
  <si>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</si>
  <si>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</si>
  <si>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</si>
  <si>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</si>
  <si>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</si>
  <si>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</si>
  <si>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</si>
  <si>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</si>
  <si>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</si>
  <si>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</si>
  <si>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</si>
  <si>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</si>
  <si>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</si>
  <si>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</si>
  <si>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</si>
  <si>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</si>
  <si>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</si>
  <si>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</si>
  <si>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</si>
  <si>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</si>
  <si>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</si>
  <si>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</si>
  <si>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</si>
  <si>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</si>
  <si>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</si>
  <si>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</si>
  <si>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</si>
  <si>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</si>
  <si>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</si>
  <si>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</si>
  <si>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</si>
  <si>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</si>
  <si>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</si>
  <si>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</si>
  <si>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</si>
  <si>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</si>
  <si>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</si>
  <si>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</si>
  <si>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</si>
  <si>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</si>
  <si>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</si>
  <si>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</si>
  <si>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</si>
  <si>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</si>
  <si>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</si>
  <si>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</si>
  <si>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</si>
  <si>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</si>
  <si>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</si>
  <si>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</si>
  <si>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</si>
  <si>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</si>
  <si>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</si>
  <si>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</si>
  <si>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</si>
  <si>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</si>
  <si>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</si>
  <si>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</si>
  <si>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</si>
  <si>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</si>
  <si>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</si>
  <si>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</si>
  <si>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</si>
  <si>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</si>
  <si>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</si>
  <si>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</si>
  <si>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</si>
  <si>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</si>
  <si>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</si>
  <si>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</si>
  <si>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</si>
  <si>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</si>
  <si>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</si>
  <si>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</si>
  <si>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</si>
  <si>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</si>
  <si>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</si>
  <si>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</si>
  <si>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</si>
  <si>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</si>
  <si>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</si>
  <si>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</si>
  <si>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</si>
  <si>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</si>
  <si>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</si>
  <si>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</si>
  <si>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</si>
  <si>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</si>
  <si>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</si>
  <si>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</si>
  <si>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</si>
  <si>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</si>
  <si>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</si>
  <si>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</si>
  <si>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</si>
  <si>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</si>
  <si>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</si>
  <si>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</si>
  <si>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</si>
  <si>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</si>
  <si>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</si>
  <si>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</si>
  <si>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</si>
  <si>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</si>
  <si>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</si>
  <si>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</si>
  <si>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</si>
  <si>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</si>
  <si>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</si>
  <si>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</si>
  <si>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</si>
  <si>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</si>
  <si>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</si>
  <si>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</si>
  <si>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</si>
  <si>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</si>
  <si>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</si>
  <si>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</si>
  <si>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</si>
  <si>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</si>
  <si>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</si>
  <si>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</si>
  <si>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</si>
  <si>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</si>
  <si>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</si>
  <si>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</si>
  <si>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</si>
  <si>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</si>
  <si>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</si>
  <si>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</si>
  <si>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</si>
  <si>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</si>
  <si>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</si>
  <si>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</si>
  <si>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</si>
  <si>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</si>
  <si>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</si>
  <si>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</si>
  <si>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</si>
  <si>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</si>
  <si>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</si>
  <si>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</si>
  <si>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</si>
  <si>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</si>
  <si>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</si>
  <si>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</si>
  <si>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</si>
  <si>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</si>
  <si>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</si>
  <si>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</si>
  <si>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</si>
  <si>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</si>
  <si>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</si>
  <si>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</si>
  <si>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</si>
  <si>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</si>
  <si>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</si>
  <si>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</si>
  <si>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</si>
  <si>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</si>
  <si>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</si>
  <si>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</si>
  <si>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</si>
  <si>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</si>
  <si>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</si>
  <si>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</si>
  <si>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</si>
  <si>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</si>
  <si>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</si>
  <si>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</si>
  <si>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</si>
  <si>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</si>
  <si>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</si>
  <si>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</si>
  <si>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</si>
  <si>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</si>
  <si>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</si>
  <si>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</si>
  <si>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</si>
  <si>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</si>
  <si>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</si>
  <si>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</si>
  <si>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</si>
  <si>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</si>
  <si>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</si>
  <si>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</si>
  <si>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</si>
  <si>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</si>
  <si>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</si>
  <si>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</si>
  <si>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</si>
  <si>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</si>
  <si>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</si>
  <si>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</si>
  <si>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</si>
  <si>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</si>
  <si>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</si>
  <si>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</si>
  <si>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</si>
  <si>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</si>
  <si>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</si>
  <si>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</si>
  <si>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</si>
  <si>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</si>
  <si>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</si>
  <si>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</si>
  <si>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</si>
  <si>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</si>
  <si>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</si>
  <si>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</si>
  <si>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</si>
  <si>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</si>
  <si>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</si>
  <si>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</si>
  <si>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</si>
  <si>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</si>
  <si>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</si>
  <si>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</si>
  <si>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</si>
  <si>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</si>
  <si>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</si>
  <si>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</si>
  <si>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</si>
  <si>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</si>
  <si>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</si>
  <si>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</si>
  <si>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</si>
  <si>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</si>
  <si>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</si>
  <si>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</si>
  <si>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</si>
  <si>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</si>
  <si>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</si>
  <si>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</si>
  <si>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</si>
  <si>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</si>
  <si>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</si>
  <si>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</si>
  <si>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</si>
  <si>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</si>
  <si>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</si>
  <si>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</si>
  <si>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</si>
  <si>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</si>
  <si>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</si>
  <si>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</si>
  <si>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</si>
  <si>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</si>
  <si>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</si>
  <si>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</si>
  <si>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</si>
  <si>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</si>
  <si>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</si>
  <si>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</si>
  <si>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</si>
  <si>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</si>
  <si>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</si>
  <si>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</si>
  <si>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</si>
  <si>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</si>
  <si>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</si>
  <si>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</si>
  <si>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</si>
  <si>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</si>
  <si>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</si>
  <si>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</si>
  <si>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</si>
  <si>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</si>
  <si>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</si>
  <si>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</si>
  <si>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</si>
  <si>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</si>
  <si>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</si>
  <si>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</si>
  <si>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</si>
  <si>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</si>
  <si>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</si>
  <si>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</si>
  <si>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</si>
  <si>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</si>
  <si>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</si>
  <si>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</si>
  <si>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</si>
  <si>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</si>
  <si>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</si>
  <si>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</si>
  <si>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</si>
  <si>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</si>
  <si>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</si>
  <si>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</si>
  <si>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</si>
  <si>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</si>
  <si>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</si>
  <si>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</si>
  <si>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</si>
  <si>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</si>
  <si>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</si>
  <si>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</si>
  <si>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</si>
  <si>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</si>
  <si>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</si>
  <si>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</si>
  <si>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</si>
  <si>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</si>
  <si>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</si>
  <si>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</si>
  <si>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</si>
  <si>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</si>
  <si>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</si>
  <si>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</si>
  <si>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</si>
  <si>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</si>
  <si>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</si>
  <si>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</si>
  <si>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</si>
  <si>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</si>
  <si>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</si>
  <si>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</si>
  <si>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</si>
  <si>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</si>
  <si>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</si>
  <si>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</si>
  <si>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</si>
  <si>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</si>
  <si>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</si>
  <si>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</si>
  <si>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</si>
  <si>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</si>
  <si>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</si>
  <si>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</si>
  <si>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</si>
  <si>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</si>
  <si>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</si>
  <si>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</si>
  <si>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</si>
  <si>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</si>
  <si>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</si>
  <si>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</si>
  <si>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</si>
  <si>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</si>
  <si>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</si>
  <si>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</si>
  <si>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</si>
  <si>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</si>
  <si>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</si>
  <si>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</si>
  <si>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</si>
  <si>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</si>
  <si>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</si>
  <si>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</si>
  <si>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</si>
  <si>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</si>
  <si>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</si>
  <si>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</si>
  <si>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</si>
  <si>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</si>
  <si>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</si>
  <si>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</si>
  <si>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</si>
  <si>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</si>
  <si>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</si>
  <si>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</si>
  <si>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</si>
  <si>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</si>
  <si>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</si>
  <si>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</si>
  <si>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</si>
  <si>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</si>
  <si>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</si>
  <si>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</si>
  <si>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</si>
  <si>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</si>
  <si>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</si>
  <si>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</si>
  <si>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</si>
  <si>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</si>
  <si>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</si>
  <si>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</si>
  <si>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</si>
  <si>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</si>
  <si>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</si>
  <si>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</si>
  <si>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</si>
  <si>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</si>
  <si>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</si>
  <si>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</si>
  <si>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</si>
  <si>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</si>
  <si>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</si>
  <si>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</si>
  <si>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2021年度华容县一般公共预算本级支出决算表</t>
  </si>
  <si>
    <t>2021年度华容县一般公共预算基本支出决算表</t>
  </si>
  <si>
    <t>科目名称</t>
  </si>
  <si>
    <t>一般公共预算基本支出</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</si>
  <si>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</si>
  <si>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</si>
  <si>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</si>
  <si>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</si>
  <si>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</si>
  <si>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</si>
  <si>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</si>
  <si>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</si>
  <si>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</si>
  <si>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</si>
  <si>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</si>
  <si>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</si>
  <si>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</si>
  <si>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</si>
  <si>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</si>
  <si>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</si>
  <si>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</si>
  <si>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</si>
  <si>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</si>
  <si>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</si>
  <si>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</si>
  <si>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</si>
  <si>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</si>
  <si>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</si>
  <si>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</si>
  <si>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</si>
  <si>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</si>
  <si>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</si>
  <si>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</si>
  <si>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</si>
  <si>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</si>
  <si>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</si>
  <si>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</si>
  <si>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</si>
  <si>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</si>
  <si>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</si>
  <si>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</si>
  <si>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</si>
  <si>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</si>
  <si>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</si>
  <si>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</si>
  <si>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</si>
  <si>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</si>
  <si>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</si>
  <si>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</si>
  <si>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</si>
  <si>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</si>
  <si>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</si>
  <si>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</si>
  <si>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</si>
  <si>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</si>
  <si>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</si>
  <si>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</si>
  <si>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</si>
  <si>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</si>
  <si>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</si>
  <si>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</si>
  <si>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</si>
  <si>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</si>
  <si>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2021年度华容县一般公共预算税收返还和转移支付决算表</t>
  </si>
  <si>
    <t>一、返还性收入</t>
  </si>
  <si>
    <t xml:space="preserve">    其他一般性转移支付收入</t>
  </si>
  <si>
    <t>0.1</t>
  </si>
  <si>
    <t xml:space="preserve">    所得税基数返还收入</t>
  </si>
  <si>
    <t xml:space="preserve">    交通运输共同财政事权转移支付收入  </t>
  </si>
  <si>
    <t>0.2</t>
  </si>
  <si>
    <t xml:space="preserve">    成品油税费改革税收返还收入</t>
  </si>
  <si>
    <t xml:space="preserve">    资源勘探工业信息等共同财政事权转移支付收入  </t>
  </si>
  <si>
    <t>0.3</t>
  </si>
  <si>
    <t xml:space="preserve">    增值税税收返还收入</t>
  </si>
  <si>
    <t xml:space="preserve">    商业服务业等共同财政事权转移支付收入  </t>
  </si>
  <si>
    <t>0.4</t>
  </si>
  <si>
    <t xml:space="preserve">    消费税税收返还收入</t>
  </si>
  <si>
    <t xml:space="preserve">    金融共同财政事权转移支付收入  </t>
  </si>
  <si>
    <t>0.5</t>
  </si>
  <si>
    <t xml:space="preserve">    增值税“五五分享”税收返还收入</t>
  </si>
  <si>
    <t xml:space="preserve">    自然资源海洋气象等共同财政事权转移支付收入  </t>
  </si>
  <si>
    <t>0.6</t>
  </si>
  <si>
    <t xml:space="preserve">    其他返还性收入</t>
  </si>
  <si>
    <t xml:space="preserve">    住房保障共同财政事权转移支付收入  </t>
  </si>
  <si>
    <t>0.7</t>
  </si>
  <si>
    <t>二、一般性转移支付收入</t>
  </si>
  <si>
    <t xml:space="preserve">    粮油物资储备共同财政事权转移支付收入  </t>
  </si>
  <si>
    <t>0.8</t>
  </si>
  <si>
    <t xml:space="preserve">    体制补助收入</t>
  </si>
  <si>
    <t xml:space="preserve">    灾害防治及应急管理共同财政事权转移支付收入  </t>
  </si>
  <si>
    <t>0.9</t>
  </si>
  <si>
    <t xml:space="preserve">    均衡性转移支付收入</t>
  </si>
  <si>
    <t xml:space="preserve">    其他共同财政事权转移支付收入  </t>
  </si>
  <si>
    <t>0.10</t>
  </si>
  <si>
    <t xml:space="preserve">    县级基本财力保障机制奖补资金收入</t>
  </si>
  <si>
    <t>三、专项转移支付收入</t>
  </si>
  <si>
    <t>0.11</t>
  </si>
  <si>
    <t xml:space="preserve">    结算补助收入</t>
  </si>
  <si>
    <t>　　一般公共服务</t>
  </si>
  <si>
    <t>0.12</t>
  </si>
  <si>
    <t xml:space="preserve">    资源枯竭型城市转移支付补助收入</t>
  </si>
  <si>
    <t>　　外交</t>
  </si>
  <si>
    <t>0.13</t>
  </si>
  <si>
    <t xml:space="preserve">    企业事业单位划转补助收入</t>
  </si>
  <si>
    <t>　　国防</t>
  </si>
  <si>
    <t>0.14</t>
  </si>
  <si>
    <t xml:space="preserve">    产粮(油)大县奖励资金收入</t>
  </si>
  <si>
    <t>　　公共安全</t>
  </si>
  <si>
    <t>0.15</t>
  </si>
  <si>
    <t xml:space="preserve">    重点生态功能区转移支付收入</t>
  </si>
  <si>
    <t>　　教育</t>
  </si>
  <si>
    <t>0.16</t>
  </si>
  <si>
    <t xml:space="preserve">    固定数额补助收入</t>
  </si>
  <si>
    <t>　　科学技术</t>
  </si>
  <si>
    <t>0.17</t>
  </si>
  <si>
    <t xml:space="preserve">    革命老区转移支付收入</t>
  </si>
  <si>
    <t xml:space="preserve">    文化旅游体育与传媒</t>
  </si>
  <si>
    <t>0.18</t>
  </si>
  <si>
    <t xml:space="preserve">    民族地区转移支付收入</t>
  </si>
  <si>
    <t>　　社会保障和就业</t>
  </si>
  <si>
    <t>0.19</t>
  </si>
  <si>
    <t xml:space="preserve">    边境地区转移支付收入</t>
  </si>
  <si>
    <t xml:space="preserve">    卫生健康</t>
  </si>
  <si>
    <t>0.20</t>
  </si>
  <si>
    <t xml:space="preserve">    贫困地区转移支付收入</t>
  </si>
  <si>
    <t>　　节能环保</t>
  </si>
  <si>
    <t>0.21</t>
  </si>
  <si>
    <t xml:space="preserve">    一般公共服务共同财政事权转移支付收入  </t>
  </si>
  <si>
    <t>　　城乡社区</t>
  </si>
  <si>
    <t>0.22</t>
  </si>
  <si>
    <t xml:space="preserve">    外交共同财政事权转移支付收入  </t>
  </si>
  <si>
    <t>　　农林水</t>
  </si>
  <si>
    <t>0.23</t>
  </si>
  <si>
    <t xml:space="preserve">    国防共同财政事权转移支付收入  </t>
  </si>
  <si>
    <t>　　交通运输</t>
  </si>
  <si>
    <t>0.24</t>
  </si>
  <si>
    <t xml:space="preserve">    公共安全共同财政事权转移支付收入  </t>
  </si>
  <si>
    <t>　　资源勘探工业信息等</t>
  </si>
  <si>
    <t>0.25</t>
  </si>
  <si>
    <t xml:space="preserve">    教育共同财政事权转移支付收入  </t>
  </si>
  <si>
    <t>　　商业服务业等</t>
  </si>
  <si>
    <t>0.26</t>
  </si>
  <si>
    <t xml:space="preserve">    科学技术共同财政事权转移支付收入  </t>
  </si>
  <si>
    <t>　　金融</t>
  </si>
  <si>
    <t>0.27</t>
  </si>
  <si>
    <t xml:space="preserve">    文化旅游体育与传媒共同财政事权转移支付收入  </t>
  </si>
  <si>
    <t xml:space="preserve">    自然资源海洋气象等</t>
  </si>
  <si>
    <t>0.28</t>
  </si>
  <si>
    <t xml:space="preserve">    社会保障和就业共同财政事权转移支付收入  </t>
  </si>
  <si>
    <t>　　住房保障</t>
  </si>
  <si>
    <t>0.29</t>
  </si>
  <si>
    <t xml:space="preserve">    医疗卫生共同财政事权转移支付收入  </t>
  </si>
  <si>
    <t>　　粮油物资储备</t>
  </si>
  <si>
    <t>0.30</t>
  </si>
  <si>
    <t xml:space="preserve">    节能环保共同财政事权转移支付收入  </t>
  </si>
  <si>
    <t xml:space="preserve">    灾害防治及应急管理</t>
  </si>
  <si>
    <t>0.31</t>
  </si>
  <si>
    <t xml:space="preserve">    城乡社区共同财政事权转移支付收入  </t>
  </si>
  <si>
    <t>　　其他收入</t>
  </si>
  <si>
    <t>0.32</t>
  </si>
  <si>
    <t xml:space="preserve">    农林水共同财政事权转移支付收入  </t>
  </si>
  <si>
    <t>0.33</t>
  </si>
  <si>
    <t>0.34</t>
  </si>
  <si>
    <t>2021年华容县专项转移支付分地区分项目明细表</t>
  </si>
  <si>
    <t>单位：万元</t>
  </si>
  <si>
    <t>序号</t>
  </si>
  <si>
    <t>单位</t>
  </si>
  <si>
    <t>村级组织运转经费</t>
  </si>
  <si>
    <t>财力转移支付及均衡性转移支付</t>
  </si>
  <si>
    <t>体制补助</t>
  </si>
  <si>
    <t>专项指标</t>
  </si>
  <si>
    <t>一般性指标</t>
  </si>
  <si>
    <t>合计</t>
  </si>
  <si>
    <t>三封寺</t>
  </si>
  <si>
    <t>治河渡</t>
  </si>
  <si>
    <t>北景港</t>
  </si>
  <si>
    <t>新  河</t>
  </si>
  <si>
    <t>鲇鱼须</t>
  </si>
  <si>
    <t>万  庾</t>
  </si>
  <si>
    <t>东  山</t>
  </si>
  <si>
    <t>操  军</t>
  </si>
  <si>
    <t>梅田湖</t>
  </si>
  <si>
    <t>禹  山</t>
  </si>
  <si>
    <t>插  旗</t>
  </si>
  <si>
    <t>注滋口</t>
  </si>
  <si>
    <t>团  洲</t>
  </si>
  <si>
    <t>章  华</t>
  </si>
  <si>
    <t>田家湖</t>
  </si>
  <si>
    <t>工业园</t>
  </si>
  <si>
    <t>合  计</t>
  </si>
  <si>
    <t>2021年度华容县政府性基金预算收入决算表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</si>
  <si>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</si>
  <si>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</si>
  <si>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</si>
  <si>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</si>
  <si>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</si>
  <si>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</si>
  <si>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</si>
  <si>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</si>
  <si>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</si>
  <si>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</si>
  <si>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</si>
  <si>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</si>
  <si>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</si>
  <si>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</si>
  <si>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</si>
  <si>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</si>
  <si>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</si>
  <si>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</si>
  <si>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</si>
  <si>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</si>
  <si>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</si>
  <si>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</si>
  <si>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</si>
  <si>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</si>
  <si>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</si>
  <si>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</si>
  <si>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</si>
  <si>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</si>
  <si>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</si>
  <si>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</si>
  <si>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</si>
  <si>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</si>
  <si>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</si>
  <si>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</si>
  <si>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</si>
  <si>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</si>
  <si>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</si>
  <si>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</si>
  <si>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</si>
  <si>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</si>
  <si>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</si>
  <si>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</si>
  <si>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</si>
  <si>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</si>
  <si>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</si>
  <si>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</si>
  <si>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</si>
  <si>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</si>
  <si>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</si>
  <si>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</si>
  <si>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</si>
  <si>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</si>
  <si>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</si>
  <si>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2021年度华容县政府性基金预算支出决算表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</si>
  <si>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</si>
  <si>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</si>
  <si>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</si>
  <si>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</si>
  <si>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</si>
  <si>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</si>
  <si>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</si>
  <si>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</si>
  <si>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</si>
  <si>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</si>
  <si>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</si>
  <si>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</si>
  <si>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</si>
  <si>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</si>
  <si>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</si>
  <si>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</si>
  <si>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</si>
  <si>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</si>
  <si>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</si>
  <si>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</si>
  <si>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</si>
  <si>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</si>
  <si>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</si>
  <si>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</si>
  <si>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</si>
  <si>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</si>
  <si>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</si>
  <si>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</si>
  <si>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</si>
  <si>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</si>
  <si>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</si>
  <si>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</si>
  <si>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</si>
  <si>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</si>
  <si>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</si>
  <si>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</si>
  <si>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</si>
  <si>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</si>
  <si>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</si>
  <si>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</si>
  <si>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</si>
  <si>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</si>
  <si>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</si>
  <si>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</si>
  <si>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</si>
  <si>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</si>
  <si>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</si>
  <si>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</si>
  <si>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</si>
  <si>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</si>
  <si>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</si>
  <si>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</si>
  <si>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</si>
  <si>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</si>
  <si>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</si>
  <si>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</si>
  <si>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</si>
  <si>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</si>
  <si>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</si>
  <si>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</si>
  <si>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</si>
  <si>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</si>
  <si>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</si>
  <si>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</si>
  <si>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</si>
  <si>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</si>
  <si>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</si>
  <si>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</si>
  <si>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</si>
  <si>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</si>
  <si>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</si>
  <si>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</si>
  <si>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</si>
  <si>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</si>
  <si>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</si>
  <si>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</si>
  <si>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</si>
  <si>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</si>
  <si>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</si>
  <si>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</si>
  <si>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</si>
  <si>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</si>
  <si>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</si>
  <si>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</si>
  <si>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</si>
  <si>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</si>
  <si>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</si>
  <si>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</si>
  <si>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</si>
  <si>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</si>
  <si>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</si>
  <si>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</si>
  <si>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</si>
  <si>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</si>
  <si>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</si>
  <si>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</si>
  <si>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</si>
  <si>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</si>
  <si>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</si>
  <si>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</si>
  <si>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</si>
  <si>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</si>
  <si>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</si>
  <si>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</si>
  <si>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</si>
  <si>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</si>
  <si>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</si>
  <si>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</si>
  <si>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</si>
  <si>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</si>
  <si>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</si>
  <si>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</si>
  <si>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</si>
  <si>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</si>
  <si>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</si>
  <si>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</si>
  <si>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</si>
  <si>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</si>
  <si>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</si>
  <si>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</si>
  <si>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</si>
  <si>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</si>
  <si>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</si>
  <si>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</si>
  <si>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</si>
  <si>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</si>
  <si>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</si>
  <si>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</si>
  <si>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</si>
  <si>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</si>
  <si>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</si>
  <si>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</si>
  <si>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</si>
  <si>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</si>
  <si>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</si>
  <si>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</si>
  <si>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</si>
  <si>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</si>
  <si>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</si>
  <si>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</si>
  <si>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</si>
  <si>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</si>
  <si>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</si>
  <si>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</si>
  <si>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</si>
  <si>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</si>
  <si>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</si>
  <si>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</si>
  <si>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</si>
  <si>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</si>
  <si>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</si>
  <si>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</si>
  <si>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</si>
  <si>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</si>
  <si>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</si>
  <si>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</si>
  <si>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</si>
  <si>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</si>
  <si>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</si>
  <si>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</si>
  <si>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</si>
  <si>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</si>
  <si>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</si>
  <si>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</si>
  <si>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</si>
  <si>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</si>
  <si>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</si>
  <si>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</si>
  <si>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</si>
  <si>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</si>
  <si>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</si>
  <si>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</si>
  <si>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</si>
  <si>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</si>
  <si>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</si>
  <si>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</si>
  <si>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</si>
  <si>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</si>
  <si>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</si>
  <si>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</si>
  <si>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</si>
  <si>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</si>
  <si>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</si>
  <si>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</si>
  <si>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</si>
  <si>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</si>
  <si>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</si>
  <si>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</si>
  <si>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</si>
  <si>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</si>
  <si>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</si>
  <si>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</si>
  <si>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</si>
  <si>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</si>
  <si>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</si>
  <si>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</si>
  <si>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</si>
  <si>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</si>
  <si>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</si>
  <si>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</si>
  <si>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</si>
  <si>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</si>
  <si>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</si>
  <si>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</si>
  <si>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</si>
  <si>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</si>
  <si>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</si>
  <si>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</si>
  <si>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</si>
  <si>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2021年度华容县政府性基金预算本级支出决算表</t>
  </si>
  <si>
    <t>2021年度华容县政府性基金预算转移性收支决算表</t>
  </si>
  <si>
    <t>项目</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</si>
  <si>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</si>
  <si>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</si>
  <si>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</si>
  <si>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</si>
  <si>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</si>
  <si>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</si>
  <si>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</si>
  <si>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</si>
  <si>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</si>
  <si>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</si>
  <si>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</si>
  <si>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</si>
  <si>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</si>
  <si>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</si>
  <si>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</si>
  <si>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</si>
  <si>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</si>
  <si>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</si>
  <si>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</si>
  <si>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</si>
  <si>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</si>
  <si>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</si>
  <si>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</si>
  <si>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</si>
  <si>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</si>
  <si>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</si>
  <si>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</si>
  <si>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</si>
  <si>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</si>
  <si>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</si>
  <si>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</si>
  <si>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</si>
  <si>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</si>
  <si>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</si>
  <si>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</si>
  <si>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</si>
  <si>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</si>
  <si>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</si>
  <si>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</si>
  <si>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2021年度华容县国有资本经营预算收入决算表</t>
  </si>
  <si>
    <t>科目编码</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</si>
  <si>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</si>
  <si>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</si>
  <si>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</si>
  <si>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</si>
  <si>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</si>
  <si>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</si>
  <si>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</si>
  <si>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</si>
  <si>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</si>
  <si>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</si>
  <si>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</si>
  <si>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</si>
  <si>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</si>
  <si>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</si>
  <si>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</si>
  <si>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</si>
  <si>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</si>
  <si>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</si>
  <si>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</si>
  <si>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</si>
  <si>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</si>
  <si>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</si>
  <si>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</si>
  <si>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</si>
  <si>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</si>
  <si>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</si>
  <si>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</si>
  <si>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</si>
  <si>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</si>
  <si>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</si>
  <si>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</si>
  <si>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</si>
  <si>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</si>
  <si>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</si>
  <si>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</si>
  <si>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</si>
  <si>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</si>
  <si>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</si>
  <si>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</si>
  <si>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</si>
  <si>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</si>
  <si>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</si>
  <si>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</si>
  <si>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</si>
  <si>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</si>
  <si>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</si>
  <si>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2021年度华容县国有资本经营预算支出决算表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</si>
  <si>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</si>
  <si>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</si>
  <si>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</si>
  <si>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</si>
  <si>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</si>
  <si>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</si>
  <si>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</si>
  <si>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</si>
  <si>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</si>
  <si>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</si>
  <si>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</si>
  <si>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</si>
  <si>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</si>
  <si>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</si>
  <si>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</si>
  <si>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</si>
  <si>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</si>
  <si>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</si>
  <si>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</si>
  <si>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</si>
  <si>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</si>
  <si>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</si>
  <si>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</si>
  <si>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</si>
  <si>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</si>
  <si>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</si>
  <si>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</si>
  <si>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2021年度华容县国有资本经营预算转移性收支决算表</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</si>
  <si>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</si>
  <si>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</si>
  <si>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</si>
  <si>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</si>
  <si>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</si>
  <si>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</si>
  <si>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</si>
  <si>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</si>
  <si>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</si>
  <si>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</si>
  <si>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</si>
  <si>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</si>
  <si>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</si>
  <si>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</si>
  <si>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2021年度华容县社会保险基金预算收支情况表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</si>
  <si>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</si>
  <si>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</si>
  <si>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</si>
  <si>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</si>
  <si>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</si>
  <si>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</si>
  <si>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</si>
  <si>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</si>
  <si>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</si>
  <si>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</si>
  <si>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</si>
  <si>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</si>
  <si>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</si>
  <si>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</si>
  <si>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</si>
  <si>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</si>
  <si>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</si>
  <si>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</si>
  <si>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</si>
  <si>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</si>
  <si>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</si>
  <si>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</si>
  <si>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2021年度华容县社会保险基金预算收入情况表</t>
  </si>
  <si>
    <t>2021年度华容县社会保险基金预算支出情况表</t>
  </si>
  <si>
    <t>2021年度华容县地方政府债务限额和余额情况表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</si>
  <si>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</si>
  <si>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</si>
  <si>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</si>
  <si>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</si>
  <si>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</si>
  <si>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</si>
  <si>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</si>
  <si>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</si>
  <si>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华容县政府一般债务限额和余额表</t>
  </si>
  <si>
    <t>年份</t>
  </si>
  <si>
    <t>限额情况</t>
  </si>
  <si>
    <t>余额情况</t>
  </si>
  <si>
    <t>2021年</t>
  </si>
  <si>
    <t>华容县政府专项债务限额和余额表</t>
  </si>
  <si>
    <t>2021年华容县已发行一般债券使用情况明细表</t>
  </si>
  <si>
    <t>单位：万</t>
  </si>
  <si>
    <t>序 号</t>
  </si>
  <si>
    <t>债券单位</t>
  </si>
  <si>
    <t>项目名称</t>
  </si>
  <si>
    <t>申请发行时间</t>
  </si>
  <si>
    <t>融资金额</t>
  </si>
  <si>
    <t>债券类型</t>
  </si>
  <si>
    <t>说明</t>
  </si>
  <si>
    <t>岳阳市生态环境华容分局</t>
  </si>
  <si>
    <t>长江排渍口顺星闸综合整治项目</t>
  </si>
  <si>
    <t>2021-06-03</t>
  </si>
  <si>
    <t>一般债券</t>
  </si>
  <si>
    <t>华容县住房和住建局</t>
  </si>
  <si>
    <t>乡镇二期污水处理厂</t>
  </si>
  <si>
    <t>华容县交通局机关</t>
  </si>
  <si>
    <t>华容县花子坟至注滋口公路禹山至插旗段大修工程</t>
  </si>
  <si>
    <t>华容县农村公路养护中心</t>
  </si>
  <si>
    <t>华容县农村公路生命安全防护工程</t>
  </si>
  <si>
    <t>长江排渍口清泥闸综合整治项目</t>
  </si>
  <si>
    <t>长江排渍口送水闸综合整治项目</t>
  </si>
  <si>
    <t>X080万鲇线升级改造工程</t>
  </si>
  <si>
    <t>华容县行政审批服务局</t>
  </si>
  <si>
    <t>华容县基层公共服务（一门式）全覆盖系统信息化采购项目</t>
  </si>
  <si>
    <t>华容县公安局</t>
  </si>
  <si>
    <t>华容县公安局万庾派出所</t>
  </si>
  <si>
    <t>华容县公路建设和养护中心</t>
  </si>
  <si>
    <t>华容县G234线苍台桥改造工程</t>
  </si>
  <si>
    <t>华容县长江经济带废弃露天矿山生态修复项目</t>
  </si>
  <si>
    <t>华容县水利局</t>
  </si>
  <si>
    <t>2020年讯后薄弱环节整治工程（重点堤段堤身防止渗工程）</t>
  </si>
  <si>
    <t>华容县田家湖杏花村道路建设</t>
  </si>
  <si>
    <t>2021-05-24</t>
  </si>
  <si>
    <t>华容县梅田湖大桥</t>
  </si>
  <si>
    <t>华容县教育局</t>
  </si>
  <si>
    <t>华容县容城学校建设项目</t>
  </si>
  <si>
    <t>华容县职业中专</t>
  </si>
  <si>
    <t>职业中专体育管建设项目</t>
  </si>
  <si>
    <t>华容县卫生局</t>
  </si>
  <si>
    <t>乡镇卫生院服务能力建设</t>
  </si>
  <si>
    <t>G353华容县松木桥至石伏工业园公路</t>
  </si>
  <si>
    <t>2021-10-25</t>
  </si>
  <si>
    <t>华容县卫生局机关</t>
  </si>
  <si>
    <t>乡镇卫生院设备购置及房屋维修</t>
  </si>
  <si>
    <t>华容县中医院</t>
  </si>
  <si>
    <t>华容县中医院医院改扩建项目</t>
  </si>
  <si>
    <t>华容县内华容和入河沟渠尾闾整治工程</t>
  </si>
  <si>
    <t>华容县小Ⅱ型水库除险加固工程</t>
  </si>
  <si>
    <t>合    计</t>
  </si>
  <si>
    <t>2021年华容县已发行专项债券使用情况明细表</t>
  </si>
  <si>
    <t>债券名称</t>
  </si>
  <si>
    <t>年限</t>
  </si>
  <si>
    <t>华容县民政局</t>
  </si>
  <si>
    <t>华容县县级经营性公墓建设项目</t>
  </si>
  <si>
    <t>2021年湖南省社会事业专项债券（四期）-2021年湖南省政府专项债券（二十二期）</t>
  </si>
  <si>
    <r>
      <rPr>
        <sz val="10"/>
        <rFont val="Times New Roman"/>
        <charset val="134"/>
      </rPr>
      <t>10</t>
    </r>
    <r>
      <rPr>
        <sz val="10"/>
        <rFont val="宋体"/>
        <charset val="134"/>
      </rPr>
      <t>年</t>
    </r>
  </si>
  <si>
    <t>专项债券</t>
  </si>
  <si>
    <t>华容县住房和城乡建设局</t>
  </si>
  <si>
    <t>华容县黄湖山棚改区改造项目</t>
  </si>
  <si>
    <t>2021年湖南省保障性安居工程专项债券（五期）-2021年湖南省政府专项债券（四十六期）</t>
  </si>
  <si>
    <r>
      <rPr>
        <sz val="10"/>
        <rFont val="Times New Roman"/>
        <charset val="134"/>
      </rPr>
      <t>5</t>
    </r>
    <r>
      <rPr>
        <sz val="10"/>
        <rFont val="宋体"/>
        <charset val="134"/>
      </rPr>
      <t>年</t>
    </r>
  </si>
  <si>
    <t>华容县景和花园公租房建设项目</t>
  </si>
  <si>
    <t>2021年湖南省保障性安居工程专项债券（十七期）-2021年湖南省政府专项债券（九十七期）</t>
  </si>
  <si>
    <r>
      <rPr>
        <sz val="10"/>
        <rFont val="Times New Roman"/>
        <charset val="134"/>
      </rPr>
      <t>15</t>
    </r>
    <r>
      <rPr>
        <sz val="10"/>
        <rFont val="宋体"/>
        <charset val="134"/>
      </rPr>
      <t>年</t>
    </r>
  </si>
  <si>
    <t>华容县工业园管理委员会</t>
  </si>
  <si>
    <t>华容县高新技术产业开发区标准化厂房二期建设项目</t>
  </si>
  <si>
    <t>2021年湖南省园区建设专项债券（十六期）-2021年湖南省政府专项债券（九十三期）</t>
  </si>
  <si>
    <t>华容县2021年“三公”经费决算情况表</t>
  </si>
  <si>
    <t>2020年预算数</t>
  </si>
  <si>
    <t>2020年决算数</t>
  </si>
  <si>
    <t>2021年预算数</t>
  </si>
  <si>
    <t>2021年决算数</t>
  </si>
  <si>
    <t>与预算相比减少</t>
  </si>
  <si>
    <t>与预算相比下降%</t>
  </si>
  <si>
    <t>与上年相比减少</t>
  </si>
  <si>
    <t>于上年相比下降%</t>
  </si>
  <si>
    <t>2021年各部门单位落实中央八项规定，从紧开支“三公”经费，尽量压减。同比共节减137万元，其中：公务接待费节减94万元；公务用车购置及运行维护费节减43万元。实际支出节减率为5.15%。</t>
  </si>
  <si>
    <t>1、因公出国（境）费用</t>
  </si>
  <si>
    <t>-</t>
  </si>
  <si>
    <t>2、公务接待费</t>
  </si>
  <si>
    <t>3、公务用车购置及运行维护费</t>
  </si>
  <si>
    <t>其中：（1）公务用车运行维护费</t>
  </si>
  <si>
    <t xml:space="preserve">      （2）公务用车购置</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</si>
</sst>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_);[Red]\(0\)"/>
  </numFmts>
  <fonts count="46">
    <font>
      <sz val="12"/>
      <name val="宋体"/>
      <charset val="134"/>
    </font>
    <font>
      <sz val="18"/>
      <name val="黑体"/>
      <charset val="134"/>
    </font>
    <font>
      <sz val="12"/>
      <name val="楷体_GB2312"/>
      <charset val="134"/>
    </font>
    <font>
      <b/>
      <sz val="12"/>
      <name val="宋体"/>
      <charset val="134"/>
    </font>
    <font>
      <sz val="11"/>
      <color theme="1"/>
      <name val="宋体"/>
      <charset val="134"/>
      <scheme val="minor"/>
    </font>
    <font>
      <b/>
      <sz val="18"/>
      <color theme="1"/>
      <name val="宋体"/>
      <charset val="134"/>
      <scheme val="minor"/>
    </font>
    <font>
      <b/>
      <sz val="11"/>
      <color theme="1"/>
      <name val="宋体"/>
      <charset val="134"/>
      <scheme val="minor"/>
    </font>
    <font>
      <sz val="10"/>
      <color theme="1"/>
      <name val="仿宋_GB2312"/>
      <charset val="134"/>
    </font>
    <font>
      <sz val="10"/>
      <color indexed="8"/>
      <name val="Times New Roman"/>
      <charset val="134"/>
    </font>
    <font>
      <sz val="10"/>
      <name val="Times New Roman"/>
      <charset val="134"/>
    </font>
    <font>
      <sz val="10"/>
      <color theme="1"/>
      <name val="宋体"/>
      <charset val="134"/>
      <scheme val="minor"/>
    </font>
    <font>
      <b/>
      <sz val="10"/>
      <color theme="1"/>
      <name val="宋体"/>
      <charset val="134"/>
      <scheme val="minor"/>
    </font>
    <font>
      <sz val="9"/>
      <color theme="1"/>
      <name val="宋体"/>
      <charset val="134"/>
    </font>
    <font>
      <sz val="9"/>
      <name val="SimSun"/>
      <charset val="134"/>
    </font>
    <font>
      <sz val="9"/>
      <name val="宋体"/>
      <charset val="134"/>
    </font>
    <font>
      <sz val="14"/>
      <name val="宋体"/>
      <charset val="134"/>
    </font>
    <font>
      <sz val="14"/>
      <name val="FZHei-B01"/>
      <charset val="134"/>
    </font>
    <font>
      <b/>
      <sz val="18"/>
      <name val="方正小标宋_GBK"/>
      <charset val="134"/>
    </font>
    <font>
      <sz val="10"/>
      <name val="宋体"/>
      <charset val="134"/>
      <scheme val="minor"/>
    </font>
    <font>
      <sz val="16"/>
      <name val="宋体"/>
      <charset val="134"/>
    </font>
    <font>
      <sz val="16"/>
      <name val="FZHei-B01"/>
      <charset val="134"/>
    </font>
    <font>
      <b/>
      <sz val="18"/>
      <name val="宋体"/>
      <charset val="134"/>
    </font>
    <font>
      <sz val="10"/>
      <name val="宋体"/>
      <charset val="134"/>
    </font>
    <font>
      <b/>
      <sz val="10"/>
      <name val="宋体"/>
      <charset val="134"/>
    </font>
    <font>
      <b/>
      <sz val="22"/>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4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4" fillId="0" borderId="0" applyFont="0" applyFill="0" applyBorder="0" applyAlignment="0" applyProtection="0">
      <alignment vertical="center"/>
    </xf>
    <xf numFmtId="0" fontId="26" fillId="11" borderId="0" applyNumberFormat="0" applyBorder="0" applyAlignment="0" applyProtection="0">
      <alignment vertical="center"/>
    </xf>
    <xf numFmtId="0" fontId="27" fillId="12" borderId="10"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26" fillId="13" borderId="0" applyNumberFormat="0" applyBorder="0" applyAlignment="0" applyProtection="0">
      <alignment vertical="center"/>
    </xf>
    <xf numFmtId="0" fontId="28" fillId="14" borderId="0" applyNumberFormat="0" applyBorder="0" applyAlignment="0" applyProtection="0">
      <alignment vertical="center"/>
    </xf>
    <xf numFmtId="43" fontId="4" fillId="0" borderId="0" applyFont="0" applyFill="0" applyBorder="0" applyAlignment="0" applyProtection="0">
      <alignment vertical="center"/>
    </xf>
    <xf numFmtId="0" fontId="29" fillId="15" borderId="0" applyNumberFormat="0" applyBorder="0" applyAlignment="0" applyProtection="0">
      <alignment vertical="center"/>
    </xf>
    <xf numFmtId="0" fontId="30" fillId="0" borderId="0" applyNumberFormat="0" applyFill="0" applyBorder="0" applyAlignment="0" applyProtection="0">
      <alignment vertical="center"/>
    </xf>
    <xf numFmtId="9" fontId="4" fillId="0" borderId="0" applyFont="0" applyFill="0" applyBorder="0" applyAlignment="0" applyProtection="0">
      <alignment vertical="center"/>
    </xf>
    <xf numFmtId="0" fontId="31" fillId="0" borderId="0" applyNumberFormat="0" applyFill="0" applyBorder="0" applyAlignment="0" applyProtection="0">
      <alignment vertical="center"/>
    </xf>
    <xf numFmtId="0" fontId="4" fillId="16" borderId="11" applyNumberFormat="0" applyFont="0" applyAlignment="0" applyProtection="0">
      <alignment vertical="center"/>
    </xf>
    <xf numFmtId="0" fontId="29" fillId="17"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2" applyNumberFormat="0" applyFill="0" applyAlignment="0" applyProtection="0">
      <alignment vertical="center"/>
    </xf>
    <xf numFmtId="0" fontId="37" fillId="0" borderId="12" applyNumberFormat="0" applyFill="0" applyAlignment="0" applyProtection="0">
      <alignment vertical="center"/>
    </xf>
    <xf numFmtId="0" fontId="29" fillId="18" borderId="0" applyNumberFormat="0" applyBorder="0" applyAlignment="0" applyProtection="0">
      <alignment vertical="center"/>
    </xf>
    <xf numFmtId="0" fontId="32" fillId="0" borderId="13" applyNumberFormat="0" applyFill="0" applyAlignment="0" applyProtection="0">
      <alignment vertical="center"/>
    </xf>
    <xf numFmtId="0" fontId="29" fillId="19" borderId="0" applyNumberFormat="0" applyBorder="0" applyAlignment="0" applyProtection="0">
      <alignment vertical="center"/>
    </xf>
    <xf numFmtId="0" fontId="38" fillId="20" borderId="14" applyNumberFormat="0" applyAlignment="0" applyProtection="0">
      <alignment vertical="center"/>
    </xf>
    <xf numFmtId="0" fontId="39" fillId="20" borderId="10" applyNumberFormat="0" applyAlignment="0" applyProtection="0">
      <alignment vertical="center"/>
    </xf>
    <xf numFmtId="0" fontId="40" fillId="21" borderId="15" applyNumberFormat="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41" fillId="0" borderId="16" applyNumberFormat="0" applyFill="0" applyAlignment="0" applyProtection="0">
      <alignment vertical="center"/>
    </xf>
    <xf numFmtId="0" fontId="42" fillId="0" borderId="17" applyNumberFormat="0" applyFill="0" applyAlignment="0" applyProtection="0">
      <alignment vertical="center"/>
    </xf>
    <xf numFmtId="0" fontId="43" fillId="24" borderId="0" applyNumberFormat="0" applyBorder="0" applyAlignment="0" applyProtection="0">
      <alignment vertical="center"/>
    </xf>
    <xf numFmtId="0" fontId="44"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9" fillId="36" borderId="0" applyNumberFormat="0" applyBorder="0" applyAlignment="0" applyProtection="0">
      <alignment vertical="center"/>
    </xf>
    <xf numFmtId="0" fontId="26" fillId="37" borderId="0" applyNumberFormat="0" applyBorder="0" applyAlignment="0" applyProtection="0">
      <alignment vertical="center"/>
    </xf>
    <xf numFmtId="0" fontId="29" fillId="38" borderId="0" applyNumberFormat="0" applyBorder="0" applyAlignment="0" applyProtection="0">
      <alignment vertical="center"/>
    </xf>
    <xf numFmtId="0" fontId="29" fillId="39" borderId="0" applyNumberFormat="0" applyBorder="0" applyAlignment="0" applyProtection="0">
      <alignment vertical="center"/>
    </xf>
    <xf numFmtId="0" fontId="26" fillId="40" borderId="0" applyNumberFormat="0" applyBorder="0" applyAlignment="0" applyProtection="0">
      <alignment vertical="center"/>
    </xf>
    <xf numFmtId="0" fontId="29" fillId="41" borderId="0" applyNumberFormat="0" applyBorder="0" applyAlignment="0" applyProtection="0">
      <alignment vertical="center"/>
    </xf>
    <xf numFmtId="0" fontId="45" fillId="0" borderId="0"/>
  </cellStyleXfs>
  <cellXfs count="99">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177" fontId="0" fillId="0" borderId="3" xfId="11" applyNumberFormat="1" applyFont="1" applyFill="1" applyBorder="1" applyAlignment="1">
      <alignment horizontal="center" vertical="center"/>
    </xf>
    <xf numFmtId="176" fontId="0" fillId="0" borderId="3" xfId="11" applyNumberFormat="1" applyFont="1" applyFill="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vertical="center" wrapText="1"/>
    </xf>
    <xf numFmtId="14" fontId="8" fillId="2" borderId="2" xfId="0" applyNumberFormat="1" applyFont="1" applyFill="1" applyBorder="1" applyAlignment="1">
      <alignment horizontal="center" vertical="center" wrapText="1"/>
    </xf>
    <xf numFmtId="0" fontId="9" fillId="2" borderId="2" xfId="49"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2" xfId="0" applyFont="1" applyFill="1" applyBorder="1" applyAlignment="1">
      <alignment horizontal="center" vertical="center"/>
    </xf>
    <xf numFmtId="177" fontId="10" fillId="0" borderId="2" xfId="0" applyNumberFormat="1" applyFont="1" applyFill="1" applyBorder="1" applyAlignment="1">
      <alignment horizontal="center" vertical="center"/>
    </xf>
    <xf numFmtId="0" fontId="10" fillId="0" borderId="2" xfId="0" applyFont="1" applyFill="1" applyBorder="1" applyAlignment="1">
      <alignment vertical="center"/>
    </xf>
    <xf numFmtId="0" fontId="11" fillId="0" borderId="0" xfId="0" applyFont="1" applyFill="1" applyAlignment="1">
      <alignment horizontal="right"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0" fontId="4" fillId="0" borderId="2" xfId="0" applyFont="1" applyFill="1" applyBorder="1" applyAlignment="1">
      <alignment vertical="center"/>
    </xf>
    <xf numFmtId="177" fontId="15" fillId="0" borderId="0"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177" fontId="17"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77" fontId="18" fillId="0" borderId="2" xfId="49"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78" fontId="18" fillId="0" borderId="2" xfId="0" applyNumberFormat="1" applyFont="1" applyFill="1" applyBorder="1" applyAlignment="1">
      <alignment horizontal="center" vertical="center" wrapText="1"/>
    </xf>
    <xf numFmtId="177" fontId="19" fillId="0" borderId="0" xfId="0" applyNumberFormat="1"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0" fontId="0" fillId="0" borderId="0" xfId="0" applyFont="1" applyFill="1" applyBorder="1" applyAlignment="1"/>
    <xf numFmtId="0" fontId="0" fillId="0" borderId="0" xfId="0" applyFill="1" applyBorder="1" applyAlignment="1"/>
    <xf numFmtId="0" fontId="21"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right" vertical="center"/>
    </xf>
    <xf numFmtId="0" fontId="22" fillId="3" borderId="2" xfId="0" applyNumberFormat="1" applyFont="1" applyFill="1" applyBorder="1" applyAlignment="1" applyProtection="1">
      <alignment horizontal="center" vertical="center"/>
    </xf>
    <xf numFmtId="0" fontId="22" fillId="3" borderId="2" xfId="0" applyNumberFormat="1" applyFont="1" applyFill="1" applyBorder="1" applyAlignment="1" applyProtection="1">
      <alignment horizontal="left" vertical="center"/>
    </xf>
    <xf numFmtId="3" fontId="22" fillId="3" borderId="2" xfId="0" applyNumberFormat="1" applyFont="1" applyFill="1" applyBorder="1" applyAlignment="1" applyProtection="1">
      <alignment horizontal="right" vertical="center"/>
    </xf>
    <xf numFmtId="3" fontId="22" fillId="4" borderId="2" xfId="0" applyNumberFormat="1" applyFont="1" applyFill="1" applyBorder="1" applyAlignment="1" applyProtection="1">
      <alignment horizontal="right" vertical="center"/>
    </xf>
    <xf numFmtId="0" fontId="0" fillId="0" borderId="0" xfId="0" applyFont="1"/>
    <xf numFmtId="0" fontId="21" fillId="0" borderId="0" xfId="0" applyNumberFormat="1" applyFont="1" applyFill="1" applyAlignment="1" applyProtection="1">
      <alignment horizontal="center" vertical="center"/>
    </xf>
    <xf numFmtId="0" fontId="22" fillId="0" borderId="0" xfId="0" applyNumberFormat="1" applyFont="1" applyFill="1" applyAlignment="1" applyProtection="1">
      <alignment horizontal="right" vertical="center"/>
    </xf>
    <xf numFmtId="0" fontId="22" fillId="0" borderId="1" xfId="0" applyNumberFormat="1" applyFont="1" applyFill="1" applyBorder="1" applyAlignment="1" applyProtection="1">
      <alignment horizontal="right" vertical="center"/>
    </xf>
    <xf numFmtId="0" fontId="22" fillId="3" borderId="6" xfId="0" applyNumberFormat="1" applyFont="1" applyFill="1" applyBorder="1" applyAlignment="1" applyProtection="1">
      <alignment horizontal="center" vertical="center"/>
    </xf>
    <xf numFmtId="0" fontId="22" fillId="3" borderId="6" xfId="0" applyNumberFormat="1" applyFont="1" applyFill="1" applyBorder="1" applyAlignment="1" applyProtection="1">
      <alignment horizontal="center" vertical="center" wrapText="1"/>
    </xf>
    <xf numFmtId="0" fontId="22" fillId="3" borderId="2" xfId="0" applyNumberFormat="1" applyFont="1" applyFill="1" applyBorder="1" applyAlignment="1" applyProtection="1">
      <alignment horizontal="center" vertical="center" wrapText="1"/>
    </xf>
    <xf numFmtId="0" fontId="23" fillId="3" borderId="2" xfId="0" applyNumberFormat="1" applyFont="1" applyFill="1" applyBorder="1" applyAlignment="1" applyProtection="1">
      <alignment horizontal="center" vertical="center"/>
    </xf>
    <xf numFmtId="0" fontId="22" fillId="3" borderId="2" xfId="0" applyNumberFormat="1" applyFont="1" applyFill="1" applyBorder="1" applyAlignment="1" applyProtection="1">
      <alignment vertical="center"/>
    </xf>
    <xf numFmtId="3" fontId="22" fillId="5" borderId="2" xfId="0" applyNumberFormat="1" applyFont="1" applyFill="1" applyBorder="1" applyAlignment="1" applyProtection="1">
      <alignment horizontal="right" vertical="center"/>
    </xf>
    <xf numFmtId="3" fontId="22" fillId="6" borderId="2" xfId="0" applyNumberFormat="1" applyFont="1" applyFill="1" applyBorder="1" applyAlignment="1" applyProtection="1">
      <alignment horizontal="right" vertical="center"/>
    </xf>
    <xf numFmtId="3" fontId="22" fillId="7" borderId="2" xfId="0" applyNumberFormat="1" applyFont="1" applyFill="1" applyBorder="1" applyAlignment="1" applyProtection="1">
      <alignment horizontal="right" vertical="center"/>
    </xf>
    <xf numFmtId="0" fontId="22" fillId="3" borderId="2" xfId="0" applyNumberFormat="1" applyFont="1" applyFill="1" applyBorder="1" applyAlignment="1" applyProtection="1">
      <alignment horizontal="right" vertical="center"/>
    </xf>
    <xf numFmtId="0" fontId="23" fillId="3" borderId="2" xfId="0" applyNumberFormat="1" applyFont="1" applyFill="1" applyBorder="1" applyAlignment="1" applyProtection="1">
      <alignment vertical="center"/>
    </xf>
    <xf numFmtId="3" fontId="22" fillId="5" borderId="3" xfId="0" applyNumberFormat="1" applyFont="1" applyFill="1" applyBorder="1" applyAlignment="1" applyProtection="1">
      <alignment horizontal="right" vertical="center"/>
    </xf>
    <xf numFmtId="0" fontId="22" fillId="3" borderId="7" xfId="0" applyNumberFormat="1" applyFont="1" applyFill="1" applyBorder="1" applyAlignment="1" applyProtection="1">
      <alignment vertical="center"/>
    </xf>
    <xf numFmtId="3" fontId="22" fillId="5" borderId="8" xfId="0" applyNumberFormat="1" applyFont="1" applyFill="1" applyBorder="1" applyAlignment="1" applyProtection="1">
      <alignment horizontal="right" vertical="center"/>
    </xf>
    <xf numFmtId="3" fontId="22" fillId="5" borderId="6" xfId="0" applyNumberFormat="1" applyFont="1" applyFill="1" applyBorder="1" applyAlignment="1" applyProtection="1">
      <alignment horizontal="right" vertical="center"/>
    </xf>
    <xf numFmtId="3" fontId="22" fillId="4" borderId="3" xfId="0" applyNumberFormat="1" applyFont="1" applyFill="1" applyBorder="1" applyAlignment="1" applyProtection="1">
      <alignment horizontal="right" vertical="center"/>
    </xf>
    <xf numFmtId="0" fontId="0" fillId="3" borderId="6" xfId="0" applyNumberFormat="1" applyFont="1" applyFill="1" applyBorder="1" applyAlignment="1" applyProtection="1"/>
    <xf numFmtId="0" fontId="0" fillId="3" borderId="2" xfId="0" applyNumberFormat="1" applyFont="1" applyFill="1" applyBorder="1" applyAlignment="1" applyProtection="1"/>
    <xf numFmtId="0" fontId="0" fillId="3" borderId="2" xfId="0" applyNumberFormat="1" applyFont="1" applyFill="1" applyBorder="1" applyAlignment="1" applyProtection="1">
      <alignment vertical="center"/>
    </xf>
    <xf numFmtId="0" fontId="21" fillId="8" borderId="0" xfId="0" applyNumberFormat="1" applyFont="1" applyFill="1" applyAlignment="1" applyProtection="1">
      <alignment horizontal="center" vertical="center"/>
    </xf>
    <xf numFmtId="0" fontId="22" fillId="3" borderId="6" xfId="0" applyNumberFormat="1" applyFont="1" applyFill="1" applyBorder="1" applyAlignment="1" applyProtection="1">
      <alignment vertical="center"/>
    </xf>
    <xf numFmtId="3" fontId="22" fillId="4" borderId="6" xfId="0" applyNumberFormat="1" applyFont="1" applyFill="1" applyBorder="1" applyAlignment="1" applyProtection="1">
      <alignment horizontal="right" vertical="center"/>
    </xf>
    <xf numFmtId="0" fontId="24" fillId="0" borderId="0" xfId="0" applyFont="1" applyFill="1" applyAlignment="1">
      <alignment horizontal="center" vertical="center"/>
    </xf>
    <xf numFmtId="0" fontId="4" fillId="0" borderId="2" xfId="0" applyFont="1" applyFill="1" applyBorder="1" applyAlignment="1">
      <alignment horizontal="center" vertical="center" wrapText="1"/>
    </xf>
    <xf numFmtId="177" fontId="25" fillId="0" borderId="2"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right" vertical="center"/>
    </xf>
    <xf numFmtId="3" fontId="22" fillId="4" borderId="7" xfId="0" applyNumberFormat="1" applyFont="1" applyFill="1" applyBorder="1" applyAlignment="1" applyProtection="1">
      <alignment horizontal="right" vertical="center"/>
    </xf>
    <xf numFmtId="0" fontId="22" fillId="3" borderId="3" xfId="0" applyNumberFormat="1" applyFont="1" applyFill="1" applyBorder="1" applyAlignment="1" applyProtection="1">
      <alignment horizontal="left" vertical="center"/>
    </xf>
    <xf numFmtId="3" fontId="22" fillId="4" borderId="9" xfId="0" applyNumberFormat="1" applyFont="1" applyFill="1" applyBorder="1" applyAlignment="1" applyProtection="1">
      <alignment horizontal="right" vertical="center"/>
    </xf>
    <xf numFmtId="3" fontId="22" fillId="4" borderId="4" xfId="0" applyNumberFormat="1" applyFont="1" applyFill="1" applyBorder="1" applyAlignment="1" applyProtection="1">
      <alignment horizontal="right" vertical="center"/>
    </xf>
    <xf numFmtId="0" fontId="0" fillId="0" borderId="0" xfId="0" applyFill="1" applyBorder="1" applyAlignment="1">
      <alignment wrapText="1"/>
    </xf>
    <xf numFmtId="0" fontId="0" fillId="0" borderId="0" xfId="0" applyFill="1" applyBorder="1" applyAlignment="1"/>
    <xf numFmtId="0" fontId="21"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right" vertical="center"/>
    </xf>
    <xf numFmtId="0" fontId="23" fillId="9" borderId="7" xfId="0" applyNumberFormat="1" applyFont="1" applyFill="1" applyBorder="1" applyAlignment="1" applyProtection="1">
      <alignment horizontal="center" vertical="center" wrapText="1"/>
    </xf>
    <xf numFmtId="0" fontId="23" fillId="9" borderId="2" xfId="0" applyNumberFormat="1" applyFont="1" applyFill="1" applyBorder="1" applyAlignment="1" applyProtection="1">
      <alignment horizontal="center" vertical="center"/>
    </xf>
    <xf numFmtId="3" fontId="22" fillId="10" borderId="6" xfId="0" applyNumberFormat="1" applyFont="1" applyFill="1" applyBorder="1" applyAlignment="1" applyProtection="1">
      <alignment horizontal="right" vertical="center"/>
    </xf>
    <xf numFmtId="0" fontId="23" fillId="9" borderId="2" xfId="0" applyNumberFormat="1" applyFont="1" applyFill="1" applyBorder="1" applyAlignment="1" applyProtection="1">
      <alignment horizontal="left" vertical="center"/>
    </xf>
    <xf numFmtId="3" fontId="22" fillId="10" borderId="2" xfId="0" applyNumberFormat="1" applyFont="1" applyFill="1" applyBorder="1" applyAlignment="1" applyProtection="1">
      <alignment horizontal="right" vertical="center"/>
    </xf>
    <xf numFmtId="0" fontId="22" fillId="9" borderId="2" xfId="0" applyNumberFormat="1" applyFont="1" applyFill="1" applyBorder="1" applyAlignment="1" applyProtection="1">
      <alignment horizontal="left" vertical="center"/>
    </xf>
    <xf numFmtId="3" fontId="22" fillId="10" borderId="8" xfId="0" applyNumberFormat="1" applyFont="1" applyFill="1" applyBorder="1" applyAlignment="1" applyProtection="1">
      <alignment horizontal="right" vertical="center"/>
    </xf>
    <xf numFmtId="0" fontId="22" fillId="9" borderId="7" xfId="0" applyNumberFormat="1" applyFont="1" applyFill="1" applyBorder="1" applyAlignment="1" applyProtection="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36130;&#25919;&#24635;&#20915;&#31639;%20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z\AppData\Local\Temp\Rar$DIa4260.18596\2021&#24180;&#24635;&#20915;&#31639;052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217084</v>
          </cell>
        </row>
        <row r="6">
          <cell r="O6">
            <v>208108</v>
          </cell>
        </row>
        <row r="6">
          <cell r="Y6">
            <v>0</v>
          </cell>
        </row>
        <row r="7">
          <cell r="D7">
            <v>0</v>
          </cell>
        </row>
        <row r="7">
          <cell r="P7">
            <v>0</v>
          </cell>
        </row>
        <row r="8">
          <cell r="D8">
            <v>51</v>
          </cell>
        </row>
        <row r="8">
          <cell r="P8">
            <v>0</v>
          </cell>
        </row>
        <row r="9">
          <cell r="D9">
            <v>0</v>
          </cell>
        </row>
        <row r="9">
          <cell r="P9">
            <v>0</v>
          </cell>
        </row>
        <row r="10">
          <cell r="D10">
            <v>1582</v>
          </cell>
        </row>
        <row r="10">
          <cell r="P10">
            <v>0</v>
          </cell>
        </row>
        <row r="11">
          <cell r="D11">
            <v>15</v>
          </cell>
        </row>
        <row r="11">
          <cell r="P11">
            <v>0</v>
          </cell>
        </row>
        <row r="12">
          <cell r="D12">
            <v>0</v>
          </cell>
        </row>
        <row r="12">
          <cell r="P12">
            <v>0</v>
          </cell>
        </row>
        <row r="13">
          <cell r="D13">
            <v>0</v>
          </cell>
        </row>
        <row r="13">
          <cell r="P13">
            <v>0</v>
          </cell>
        </row>
        <row r="14">
          <cell r="D14">
            <v>0</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1442</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28">
          <cell r="D28">
            <v>0</v>
          </cell>
        </row>
        <row r="28">
          <cell r="P28">
            <v>0</v>
          </cell>
        </row>
        <row r="31">
          <cell r="D31">
            <v>19</v>
          </cell>
        </row>
        <row r="31">
          <cell r="P31">
            <v>0</v>
          </cell>
        </row>
        <row r="32">
          <cell r="D32">
            <v>752</v>
          </cell>
        </row>
        <row r="32">
          <cell r="P32">
            <v>0</v>
          </cell>
        </row>
        <row r="33">
          <cell r="D33">
            <v>0</v>
          </cell>
        </row>
        <row r="33">
          <cell r="P3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E5">
            <v>0</v>
          </cell>
        </row>
        <row r="5">
          <cell r="J5">
            <v>15</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77"/>
  <sheetViews>
    <sheetView showGridLines="0" showZeros="0" zoomScaleSheetLayoutView="60" workbookViewId="0">
      <selection activeCell="C26" sqref="C26"/>
    </sheetView>
  </sheetViews>
  <sheetFormatPr defaultColWidth="9.15" defaultRowHeight="14.25" outlineLevelCol="1"/>
  <cols>
    <col min="1" max="1" width="54.6083333333333" style="52" customWidth="1"/>
    <col min="2" max="2" width="20.6416666666667" style="52" customWidth="1"/>
    <col min="3" max="16384" width="9.15" customWidth="1"/>
  </cols>
  <sheetData>
    <row r="1" s="52" customFormat="1" ht="40.5" customHeight="1" spans="1:2">
      <c r="A1" s="53" t="s">
        <v>0</v>
      </c>
      <c r="B1" s="53"/>
    </row>
    <row r="2" s="52" customFormat="1" ht="17" customHeight="1" spans="1:2">
      <c r="A2" s="54"/>
      <c r="B2" s="54"/>
    </row>
    <row r="3" s="52" customFormat="1" ht="17" customHeight="1" spans="1:2">
      <c r="A3" s="54" t="s">
        <v>1</v>
      </c>
      <c r="B3" s="54"/>
    </row>
    <row r="4" s="52" customFormat="1" ht="17.85" customHeight="1" spans="1:2">
      <c r="A4" s="48" t="s">
        <v>2</v>
      </c>
      <c r="B4" s="48" t="s">
        <v>3</v>
      </c>
    </row>
    <row r="5" s="52" customFormat="1" ht="17.85" customHeight="1" spans="1:2">
      <c r="A5" s="49" t="s">
        <v>4</v>
      </c>
      <c r="B5" s="51">
        <v>47452</v>
      </c>
    </row>
    <row r="6" s="52" customFormat="1" ht="17.85" customHeight="1" spans="1:2">
      <c r="A6" s="49" t="s">
        <v>5</v>
      </c>
      <c r="B6" s="51">
        <v>15780</v>
      </c>
    </row>
    <row r="7" s="52" customFormat="1" ht="17.85" customHeight="1" spans="1:2">
      <c r="A7" s="49" t="s">
        <v>6</v>
      </c>
      <c r="B7" s="51">
        <v>15780</v>
      </c>
    </row>
    <row r="8" s="52" customFormat="1" ht="17.85" customHeight="1" spans="1:2">
      <c r="A8" s="49" t="s">
        <v>7</v>
      </c>
      <c r="B8" s="51">
        <v>1673</v>
      </c>
    </row>
    <row r="9" s="52" customFormat="1" ht="17.85" customHeight="1" spans="1:2">
      <c r="A9" s="49" t="s">
        <v>8</v>
      </c>
      <c r="B9" s="51">
        <v>865</v>
      </c>
    </row>
    <row r="10" s="52" customFormat="1" ht="17.85" customHeight="1" spans="1:2">
      <c r="A10" s="49" t="s">
        <v>9</v>
      </c>
      <c r="B10" s="51">
        <v>4420</v>
      </c>
    </row>
    <row r="11" s="52" customFormat="1" ht="17.85" customHeight="1" spans="1:2">
      <c r="A11" s="49" t="s">
        <v>10</v>
      </c>
      <c r="B11" s="51">
        <v>0</v>
      </c>
    </row>
    <row r="12" s="52" customFormat="1" ht="17.85" customHeight="1" spans="1:2">
      <c r="A12" s="49" t="s">
        <v>11</v>
      </c>
      <c r="B12" s="51">
        <v>927</v>
      </c>
    </row>
    <row r="13" s="52" customFormat="1" ht="17.85" customHeight="1" spans="1:2">
      <c r="A13" s="49" t="s">
        <v>12</v>
      </c>
      <c r="B13" s="51">
        <v>7317</v>
      </c>
    </row>
    <row r="14" s="52" customFormat="1" ht="17" customHeight="1" spans="1:2">
      <c r="A14" s="49" t="s">
        <v>13</v>
      </c>
      <c r="B14" s="51">
        <v>0</v>
      </c>
    </row>
    <row r="15" s="52" customFormat="1" ht="17.85" customHeight="1" spans="1:2">
      <c r="A15" s="49" t="s">
        <v>14</v>
      </c>
      <c r="B15" s="51">
        <v>1009</v>
      </c>
    </row>
    <row r="16" s="52" customFormat="1" ht="17.85" customHeight="1" spans="1:2">
      <c r="A16" s="49" t="s">
        <v>15</v>
      </c>
      <c r="B16" s="51">
        <v>60</v>
      </c>
    </row>
    <row r="17" s="52" customFormat="1" ht="17.85" customHeight="1" spans="1:2">
      <c r="A17" s="49" t="s">
        <v>16</v>
      </c>
      <c r="B17" s="51">
        <v>0</v>
      </c>
    </row>
    <row r="18" s="52" customFormat="1" ht="17.85" customHeight="1" spans="1:2">
      <c r="A18" s="49" t="s">
        <v>17</v>
      </c>
      <c r="B18" s="51">
        <v>-44</v>
      </c>
    </row>
    <row r="19" s="52" customFormat="1" ht="17.85" customHeight="1" spans="1:2">
      <c r="A19" s="49" t="s">
        <v>18</v>
      </c>
      <c r="B19" s="51">
        <v>0</v>
      </c>
    </row>
    <row r="20" s="52" customFormat="1" ht="17.85" customHeight="1" spans="1:2">
      <c r="A20" s="49" t="s">
        <v>19</v>
      </c>
      <c r="B20" s="51">
        <v>0</v>
      </c>
    </row>
    <row r="21" s="52" customFormat="1" ht="17.85" customHeight="1" spans="1:2">
      <c r="A21" s="49" t="s">
        <v>20</v>
      </c>
      <c r="B21" s="51">
        <v>-171</v>
      </c>
    </row>
    <row r="22" s="52" customFormat="1" ht="17.85" customHeight="1" spans="1:2">
      <c r="A22" s="49" t="s">
        <v>21</v>
      </c>
      <c r="B22" s="51">
        <v>0</v>
      </c>
    </row>
    <row r="23" s="52" customFormat="1" ht="17.85" customHeight="1" spans="1:2">
      <c r="A23" s="49" t="s">
        <v>22</v>
      </c>
      <c r="B23" s="51">
        <v>0</v>
      </c>
    </row>
    <row r="24" s="52" customFormat="1" ht="17.85" customHeight="1" spans="1:2">
      <c r="A24" s="49" t="s">
        <v>23</v>
      </c>
      <c r="B24" s="51">
        <v>0</v>
      </c>
    </row>
    <row r="25" s="52" customFormat="1" ht="17" customHeight="1" spans="1:2">
      <c r="A25" s="49" t="s">
        <v>24</v>
      </c>
      <c r="B25" s="51">
        <v>0</v>
      </c>
    </row>
    <row r="26" s="52" customFormat="1" ht="17" customHeight="1" spans="1:2">
      <c r="A26" s="49" t="s">
        <v>25</v>
      </c>
      <c r="B26" s="51">
        <v>0</v>
      </c>
    </row>
    <row r="27" s="52" customFormat="1" ht="17.85" customHeight="1" spans="1:2">
      <c r="A27" s="49" t="s">
        <v>26</v>
      </c>
      <c r="B27" s="51">
        <v>0</v>
      </c>
    </row>
    <row r="28" s="52" customFormat="1" ht="17.85" customHeight="1" spans="1:2">
      <c r="A28" s="49" t="s">
        <v>27</v>
      </c>
      <c r="B28" s="51">
        <v>0</v>
      </c>
    </row>
    <row r="29" s="52" customFormat="1" ht="17.85" customHeight="1" spans="1:2">
      <c r="A29" s="49" t="s">
        <v>28</v>
      </c>
      <c r="B29" s="51">
        <v>-619</v>
      </c>
    </row>
    <row r="30" s="52" customFormat="1" ht="17.85" customHeight="1" spans="1:2">
      <c r="A30" s="49" t="s">
        <v>29</v>
      </c>
      <c r="B30" s="51">
        <v>0</v>
      </c>
    </row>
    <row r="31" s="52" customFormat="1" ht="17.85" customHeight="1" spans="1:2">
      <c r="A31" s="49" t="s">
        <v>30</v>
      </c>
      <c r="B31" s="51">
        <v>343</v>
      </c>
    </row>
    <row r="32" s="52" customFormat="1" ht="17.85" customHeight="1" spans="1:2">
      <c r="A32" s="49" t="s">
        <v>31</v>
      </c>
      <c r="B32" s="51">
        <v>0</v>
      </c>
    </row>
    <row r="33" s="52" customFormat="1" ht="17.85" customHeight="1" spans="1:2">
      <c r="A33" s="49" t="s">
        <v>32</v>
      </c>
      <c r="B33" s="51">
        <v>5353</v>
      </c>
    </row>
    <row r="34" s="52" customFormat="1" ht="17.85" customHeight="1" spans="1:2">
      <c r="A34" s="49" t="s">
        <v>33</v>
      </c>
      <c r="B34" s="51">
        <v>0</v>
      </c>
    </row>
    <row r="35" s="52" customFormat="1" ht="17.85" customHeight="1" spans="1:2">
      <c r="A35" s="49" t="s">
        <v>34</v>
      </c>
      <c r="B35" s="51">
        <v>0</v>
      </c>
    </row>
    <row r="36" s="52" customFormat="1" ht="17.85" customHeight="1" spans="1:2">
      <c r="A36" s="49" t="s">
        <v>35</v>
      </c>
      <c r="B36" s="51">
        <v>0</v>
      </c>
    </row>
    <row r="37" s="52" customFormat="1" ht="17.85" customHeight="1" spans="1:2">
      <c r="A37" s="49" t="s">
        <v>36</v>
      </c>
      <c r="B37" s="51">
        <v>0</v>
      </c>
    </row>
    <row r="38" s="52" customFormat="1" ht="17.85" customHeight="1" spans="1:2">
      <c r="A38" s="49" t="s">
        <v>37</v>
      </c>
      <c r="B38" s="51">
        <v>0</v>
      </c>
    </row>
    <row r="39" s="52" customFormat="1" ht="17.85" customHeight="1" spans="1:2">
      <c r="A39" s="49" t="s">
        <v>38</v>
      </c>
      <c r="B39" s="51">
        <v>0</v>
      </c>
    </row>
    <row r="40" s="52" customFormat="1" ht="17.85" customHeight="1" spans="1:2">
      <c r="A40" s="49" t="s">
        <v>39</v>
      </c>
      <c r="B40" s="51">
        <v>0</v>
      </c>
    </row>
    <row r="41" s="52" customFormat="1" ht="17.85" customHeight="1" spans="1:2">
      <c r="A41" s="49" t="s">
        <v>40</v>
      </c>
      <c r="B41" s="51">
        <v>0</v>
      </c>
    </row>
    <row r="42" s="52" customFormat="1" ht="17.85" customHeight="1" spans="1:2">
      <c r="A42" s="49" t="s">
        <v>41</v>
      </c>
      <c r="B42" s="51">
        <v>0</v>
      </c>
    </row>
    <row r="43" s="52" customFormat="1" ht="17.85" customHeight="1" spans="1:2">
      <c r="A43" s="49" t="s">
        <v>42</v>
      </c>
      <c r="B43" s="51">
        <v>0</v>
      </c>
    </row>
    <row r="44" s="52" customFormat="1" ht="17.85" customHeight="1" spans="1:2">
      <c r="A44" s="49" t="s">
        <v>43</v>
      </c>
      <c r="B44" s="51">
        <v>0</v>
      </c>
    </row>
    <row r="45" s="52" customFormat="1" ht="17.85" customHeight="1" spans="1:2">
      <c r="A45" s="49" t="s">
        <v>44</v>
      </c>
      <c r="B45" s="51">
        <v>0</v>
      </c>
    </row>
    <row r="46" s="52" customFormat="1" ht="17.85" customHeight="1" spans="1:2">
      <c r="A46" s="49" t="s">
        <v>45</v>
      </c>
      <c r="B46" s="51">
        <v>0</v>
      </c>
    </row>
    <row r="47" s="52" customFormat="1" ht="17.85" customHeight="1" spans="1:2">
      <c r="A47" s="49" t="s">
        <v>46</v>
      </c>
      <c r="B47" s="51">
        <v>0</v>
      </c>
    </row>
    <row r="48" s="52" customFormat="1" ht="17.85" customHeight="1" spans="1:2">
      <c r="A48" s="49" t="s">
        <v>47</v>
      </c>
      <c r="B48" s="51">
        <v>0</v>
      </c>
    </row>
    <row r="49" s="52" customFormat="1" ht="17.85" customHeight="1" spans="1:2">
      <c r="A49" s="49" t="s">
        <v>48</v>
      </c>
      <c r="B49" s="51">
        <v>0</v>
      </c>
    </row>
    <row r="50" s="52" customFormat="1" ht="17.85" customHeight="1" spans="1:2">
      <c r="A50" s="49" t="s">
        <v>49</v>
      </c>
      <c r="B50" s="51">
        <v>0</v>
      </c>
    </row>
    <row r="51" s="52" customFormat="1" ht="17.85" customHeight="1" spans="1:2">
      <c r="A51" s="49" t="s">
        <v>50</v>
      </c>
      <c r="B51" s="51">
        <v>0</v>
      </c>
    </row>
    <row r="52" s="52" customFormat="1" ht="17.85" customHeight="1" spans="1:2">
      <c r="A52" s="49" t="s">
        <v>51</v>
      </c>
      <c r="B52" s="51">
        <v>0</v>
      </c>
    </row>
    <row r="53" s="52" customFormat="1" ht="17.85" customHeight="1" spans="1:2">
      <c r="A53" s="49" t="s">
        <v>52</v>
      </c>
      <c r="B53" s="51">
        <v>0</v>
      </c>
    </row>
    <row r="54" s="52" customFormat="1" ht="17.85" customHeight="1" spans="1:2">
      <c r="A54" s="49" t="s">
        <v>53</v>
      </c>
      <c r="B54" s="51">
        <v>0</v>
      </c>
    </row>
    <row r="55" s="52" customFormat="1" ht="17.85" customHeight="1" spans="1:2">
      <c r="A55" s="49" t="s">
        <v>54</v>
      </c>
      <c r="B55" s="51">
        <v>0</v>
      </c>
    </row>
    <row r="56" s="52" customFormat="1" ht="17.85" customHeight="1" spans="1:2">
      <c r="A56" s="49" t="s">
        <v>55</v>
      </c>
      <c r="B56" s="51">
        <v>0</v>
      </c>
    </row>
    <row r="57" s="52" customFormat="1" ht="17.85" customHeight="1" spans="1:2">
      <c r="A57" s="49" t="s">
        <v>56</v>
      </c>
      <c r="B57" s="51">
        <v>0</v>
      </c>
    </row>
    <row r="58" s="52" customFormat="1" ht="17.85" customHeight="1" spans="1:2">
      <c r="A58" s="49" t="s">
        <v>57</v>
      </c>
      <c r="B58" s="51">
        <v>0</v>
      </c>
    </row>
    <row r="59" s="52" customFormat="1" ht="17.85" customHeight="1" spans="1:2">
      <c r="A59" s="49" t="s">
        <v>58</v>
      </c>
      <c r="B59" s="51">
        <v>0</v>
      </c>
    </row>
    <row r="60" s="52" customFormat="1" ht="17.85" customHeight="1" spans="1:2">
      <c r="A60" s="49" t="s">
        <v>59</v>
      </c>
      <c r="B60" s="51">
        <v>0</v>
      </c>
    </row>
    <row r="61" s="52" customFormat="1" ht="17.85" customHeight="1" spans="1:2">
      <c r="A61" s="49" t="s">
        <v>60</v>
      </c>
      <c r="B61" s="51">
        <v>0</v>
      </c>
    </row>
    <row r="62" s="52" customFormat="1" ht="17.85" customHeight="1" spans="1:2">
      <c r="A62" s="49" t="s">
        <v>61</v>
      </c>
      <c r="B62" s="51">
        <v>0</v>
      </c>
    </row>
    <row r="63" s="52" customFormat="1" ht="17.85" customHeight="1" spans="1:2">
      <c r="A63" s="49" t="s">
        <v>62</v>
      </c>
      <c r="B63" s="51">
        <v>0</v>
      </c>
    </row>
    <row r="64" s="52" customFormat="1" ht="17.85" customHeight="1" spans="1:2">
      <c r="A64" s="49" t="s">
        <v>63</v>
      </c>
      <c r="B64" s="51">
        <v>0</v>
      </c>
    </row>
    <row r="65" s="52" customFormat="1" ht="17.85" customHeight="1" spans="1:2">
      <c r="A65" s="49" t="s">
        <v>64</v>
      </c>
      <c r="B65" s="51">
        <v>0</v>
      </c>
    </row>
    <row r="66" s="52" customFormat="1" ht="17.85" customHeight="1" spans="1:2">
      <c r="A66" s="49" t="s">
        <v>65</v>
      </c>
      <c r="B66" s="51">
        <v>0</v>
      </c>
    </row>
    <row r="67" s="52" customFormat="1" ht="17.85" customHeight="1" spans="1:2">
      <c r="A67" s="49" t="s">
        <v>66</v>
      </c>
      <c r="B67" s="51">
        <v>0</v>
      </c>
    </row>
    <row r="68" s="52" customFormat="1" ht="17.85" customHeight="1" spans="1:2">
      <c r="A68" s="49" t="s">
        <v>67</v>
      </c>
      <c r="B68" s="51">
        <v>0</v>
      </c>
    </row>
    <row r="69" s="52" customFormat="1" ht="17.85" customHeight="1" spans="1:2">
      <c r="A69" s="49" t="s">
        <v>68</v>
      </c>
      <c r="B69" s="51">
        <v>3</v>
      </c>
    </row>
    <row r="70" s="52" customFormat="1" ht="17.85" customHeight="1" spans="1:2">
      <c r="A70" s="49" t="s">
        <v>69</v>
      </c>
      <c r="B70" s="51">
        <v>188</v>
      </c>
    </row>
    <row r="71" s="52" customFormat="1" ht="17.85" customHeight="1" spans="1:2">
      <c r="A71" s="49" t="s">
        <v>70</v>
      </c>
      <c r="B71" s="51">
        <v>1596</v>
      </c>
    </row>
    <row r="72" s="52" customFormat="1" ht="17.85" customHeight="1" spans="1:2">
      <c r="A72" s="49" t="s">
        <v>71</v>
      </c>
      <c r="B72" s="51">
        <v>0</v>
      </c>
    </row>
    <row r="73" s="52" customFormat="1" ht="17.85" customHeight="1" spans="1:2">
      <c r="A73" s="49" t="s">
        <v>72</v>
      </c>
      <c r="B73" s="51">
        <v>1596</v>
      </c>
    </row>
    <row r="74" s="52" customFormat="1" ht="17.85" customHeight="1" spans="1:2">
      <c r="A74" s="49" t="s">
        <v>73</v>
      </c>
      <c r="B74" s="51">
        <v>0</v>
      </c>
    </row>
    <row r="75" s="52" customFormat="1" ht="17.85" customHeight="1" spans="1:2">
      <c r="A75" s="49" t="s">
        <v>74</v>
      </c>
      <c r="B75" s="51">
        <v>817</v>
      </c>
    </row>
    <row r="76" s="52" customFormat="1" ht="17.85" customHeight="1" spans="1:2">
      <c r="A76" s="49" t="s">
        <v>75</v>
      </c>
      <c r="B76" s="51">
        <v>817</v>
      </c>
    </row>
    <row r="77" s="52" customFormat="1" ht="17.85" customHeight="1" spans="1:2">
      <c r="A77" s="49" t="s">
        <v>76</v>
      </c>
      <c r="B77" s="51">
        <v>2713</v>
      </c>
    </row>
    <row r="78" s="52" customFormat="1" ht="17.85" customHeight="1" spans="1:2">
      <c r="A78" s="49" t="s">
        <v>77</v>
      </c>
      <c r="B78" s="51">
        <v>2</v>
      </c>
    </row>
    <row r="79" s="52" customFormat="1" ht="17.85" customHeight="1" spans="1:2">
      <c r="A79" s="49" t="s">
        <v>78</v>
      </c>
      <c r="B79" s="51">
        <v>1</v>
      </c>
    </row>
    <row r="80" s="52" customFormat="1" ht="17.85" customHeight="1" spans="1:2">
      <c r="A80" s="49" t="s">
        <v>79</v>
      </c>
      <c r="B80" s="51">
        <v>0</v>
      </c>
    </row>
    <row r="81" s="52" customFormat="1" ht="17.85" customHeight="1" spans="1:2">
      <c r="A81" s="49" t="s">
        <v>80</v>
      </c>
      <c r="B81" s="51">
        <v>1</v>
      </c>
    </row>
    <row r="82" s="52" customFormat="1" ht="17.85" customHeight="1" spans="1:2">
      <c r="A82" s="49" t="s">
        <v>81</v>
      </c>
      <c r="B82" s="51">
        <v>0</v>
      </c>
    </row>
    <row r="83" s="52" customFormat="1" ht="17.85" customHeight="1" spans="1:2">
      <c r="A83" s="49" t="s">
        <v>82</v>
      </c>
      <c r="B83" s="51">
        <v>0</v>
      </c>
    </row>
    <row r="84" s="52" customFormat="1" ht="17.85" customHeight="1" spans="1:2">
      <c r="A84" s="49" t="s">
        <v>83</v>
      </c>
      <c r="B84" s="51">
        <v>0</v>
      </c>
    </row>
    <row r="85" s="52" customFormat="1" ht="17.85" customHeight="1" spans="1:2">
      <c r="A85" s="49" t="s">
        <v>84</v>
      </c>
      <c r="B85" s="51">
        <v>0</v>
      </c>
    </row>
    <row r="86" s="52" customFormat="1" ht="17.85" customHeight="1" spans="1:2">
      <c r="A86" s="49" t="s">
        <v>85</v>
      </c>
      <c r="B86" s="51">
        <v>0</v>
      </c>
    </row>
    <row r="87" s="52" customFormat="1" ht="17.85" customHeight="1" spans="1:2">
      <c r="A87" s="49" t="s">
        <v>86</v>
      </c>
      <c r="B87" s="51">
        <v>0</v>
      </c>
    </row>
    <row r="88" s="52" customFormat="1" ht="17.85" customHeight="1" spans="1:2">
      <c r="A88" s="49" t="s">
        <v>87</v>
      </c>
      <c r="B88" s="51">
        <v>0</v>
      </c>
    </row>
    <row r="89" s="52" customFormat="1" ht="17.85" customHeight="1" spans="1:2">
      <c r="A89" s="49" t="s">
        <v>88</v>
      </c>
      <c r="B89" s="51">
        <v>0</v>
      </c>
    </row>
    <row r="90" s="52" customFormat="1" ht="17.85" customHeight="1" spans="1:2">
      <c r="A90" s="49" t="s">
        <v>89</v>
      </c>
      <c r="B90" s="51">
        <v>0</v>
      </c>
    </row>
    <row r="91" s="52" customFormat="1" ht="17.85" customHeight="1" spans="1:2">
      <c r="A91" s="49" t="s">
        <v>90</v>
      </c>
      <c r="B91" s="51">
        <v>0</v>
      </c>
    </row>
    <row r="92" s="52" customFormat="1" ht="17.85" customHeight="1" spans="1:2">
      <c r="A92" s="49" t="s">
        <v>91</v>
      </c>
      <c r="B92" s="51">
        <v>0</v>
      </c>
    </row>
    <row r="93" s="52" customFormat="1" ht="17.85" customHeight="1" spans="1:2">
      <c r="A93" s="49" t="s">
        <v>92</v>
      </c>
      <c r="B93" s="51">
        <v>0</v>
      </c>
    </row>
    <row r="94" s="52" customFormat="1" ht="17.85" customHeight="1" spans="1:2">
      <c r="A94" s="49" t="s">
        <v>93</v>
      </c>
      <c r="B94" s="51">
        <v>0</v>
      </c>
    </row>
    <row r="95" s="52" customFormat="1" ht="17.85" customHeight="1" spans="1:2">
      <c r="A95" s="49" t="s">
        <v>79</v>
      </c>
      <c r="B95" s="51">
        <v>0</v>
      </c>
    </row>
    <row r="96" s="52" customFormat="1" ht="17.85" customHeight="1" spans="1:2">
      <c r="A96" s="49" t="s">
        <v>80</v>
      </c>
      <c r="B96" s="51">
        <v>0</v>
      </c>
    </row>
    <row r="97" s="52" customFormat="1" ht="17.85" customHeight="1" spans="1:2">
      <c r="A97" s="49" t="s">
        <v>81</v>
      </c>
      <c r="B97" s="51">
        <v>0</v>
      </c>
    </row>
    <row r="98" s="52" customFormat="1" ht="17.85" customHeight="1" spans="1:2">
      <c r="A98" s="49" t="s">
        <v>82</v>
      </c>
      <c r="B98" s="51">
        <v>0</v>
      </c>
    </row>
    <row r="99" s="52" customFormat="1" ht="17.85" customHeight="1" spans="1:2">
      <c r="A99" s="49" t="s">
        <v>94</v>
      </c>
      <c r="B99" s="51">
        <v>0</v>
      </c>
    </row>
    <row r="100" s="52" customFormat="1" ht="17.85" customHeight="1" spans="1:2">
      <c r="A100" s="49" t="s">
        <v>84</v>
      </c>
      <c r="B100" s="51">
        <v>0</v>
      </c>
    </row>
    <row r="101" s="52" customFormat="1" ht="17.85" customHeight="1" spans="1:2">
      <c r="A101" s="49" t="s">
        <v>85</v>
      </c>
      <c r="B101" s="51">
        <v>0</v>
      </c>
    </row>
    <row r="102" s="52" customFormat="1" ht="17.85" customHeight="1" spans="1:2">
      <c r="A102" s="49" t="s">
        <v>86</v>
      </c>
      <c r="B102" s="51">
        <v>0</v>
      </c>
    </row>
    <row r="103" s="52" customFormat="1" ht="17.85" customHeight="1" spans="1:2">
      <c r="A103" s="49" t="s">
        <v>87</v>
      </c>
      <c r="B103" s="51">
        <v>0</v>
      </c>
    </row>
    <row r="104" s="52" customFormat="1" ht="17.85" customHeight="1" spans="1:2">
      <c r="A104" s="49" t="s">
        <v>95</v>
      </c>
      <c r="B104" s="51">
        <v>0</v>
      </c>
    </row>
    <row r="105" s="52" customFormat="1" ht="17.85" customHeight="1" spans="1:2">
      <c r="A105" s="49" t="s">
        <v>89</v>
      </c>
      <c r="B105" s="51">
        <v>0</v>
      </c>
    </row>
    <row r="106" s="52" customFormat="1" ht="17.85" customHeight="1" spans="1:2">
      <c r="A106" s="49" t="s">
        <v>90</v>
      </c>
      <c r="B106" s="51">
        <v>0</v>
      </c>
    </row>
    <row r="107" s="52" customFormat="1" ht="17.85" customHeight="1" spans="1:2">
      <c r="A107" s="49" t="s">
        <v>91</v>
      </c>
      <c r="B107" s="51">
        <v>0</v>
      </c>
    </row>
    <row r="108" s="52" customFormat="1" ht="17.85" customHeight="1" spans="1:2">
      <c r="A108" s="49" t="s">
        <v>92</v>
      </c>
      <c r="B108" s="51">
        <v>0</v>
      </c>
    </row>
    <row r="109" s="52" customFormat="1" ht="17.85" customHeight="1" spans="1:2">
      <c r="A109" s="49" t="s">
        <v>96</v>
      </c>
      <c r="B109" s="51">
        <v>0</v>
      </c>
    </row>
    <row r="110" s="52" customFormat="1" ht="17.85" customHeight="1" spans="1:2">
      <c r="A110" s="49" t="s">
        <v>97</v>
      </c>
      <c r="B110" s="51">
        <v>0</v>
      </c>
    </row>
    <row r="111" s="52" customFormat="1" ht="17.85" customHeight="1" spans="1:2">
      <c r="A111" s="49" t="s">
        <v>98</v>
      </c>
      <c r="B111" s="51">
        <v>0</v>
      </c>
    </row>
    <row r="112" s="52" customFormat="1" ht="17.85" customHeight="1" spans="1:2">
      <c r="A112" s="49" t="s">
        <v>99</v>
      </c>
      <c r="B112" s="51">
        <v>0</v>
      </c>
    </row>
    <row r="113" s="52" customFormat="1" ht="17.85" customHeight="1" spans="1:2">
      <c r="A113" s="49" t="s">
        <v>100</v>
      </c>
      <c r="B113" s="51">
        <v>0</v>
      </c>
    </row>
    <row r="114" s="52" customFormat="1" ht="17.85" customHeight="1" spans="1:2">
      <c r="A114" s="49" t="s">
        <v>101</v>
      </c>
      <c r="B114" s="51">
        <v>0</v>
      </c>
    </row>
    <row r="115" s="52" customFormat="1" ht="17.85" customHeight="1" spans="1:2">
      <c r="A115" s="49" t="s">
        <v>97</v>
      </c>
      <c r="B115" s="51">
        <v>0</v>
      </c>
    </row>
    <row r="116" s="52" customFormat="1" ht="17.85" customHeight="1" spans="1:2">
      <c r="A116" s="49" t="s">
        <v>98</v>
      </c>
      <c r="B116" s="51">
        <v>0</v>
      </c>
    </row>
    <row r="117" s="52" customFormat="1" ht="17.85" customHeight="1" spans="1:2">
      <c r="A117" s="49" t="s">
        <v>99</v>
      </c>
      <c r="B117" s="51">
        <v>0</v>
      </c>
    </row>
    <row r="118" s="52" customFormat="1" ht="17.85" customHeight="1" spans="1:2">
      <c r="A118" s="49" t="s">
        <v>100</v>
      </c>
      <c r="B118" s="51">
        <v>0</v>
      </c>
    </row>
    <row r="119" s="52" customFormat="1" ht="17.85" customHeight="1" spans="1:2">
      <c r="A119" s="49" t="s">
        <v>102</v>
      </c>
      <c r="B119" s="51">
        <v>33</v>
      </c>
    </row>
    <row r="120" s="52" customFormat="1" ht="17.85" customHeight="1" spans="1:2">
      <c r="A120" s="49" t="s">
        <v>103</v>
      </c>
      <c r="B120" s="51">
        <v>33</v>
      </c>
    </row>
    <row r="121" s="52" customFormat="1" ht="17.85" customHeight="1" spans="1:2">
      <c r="A121" s="49" t="s">
        <v>104</v>
      </c>
      <c r="B121" s="51">
        <v>0</v>
      </c>
    </row>
    <row r="122" s="52" customFormat="1" ht="17.85" customHeight="1" spans="1:2">
      <c r="A122" s="49" t="s">
        <v>105</v>
      </c>
      <c r="B122" s="51">
        <v>0</v>
      </c>
    </row>
    <row r="123" s="52" customFormat="1" ht="17.85" customHeight="1" spans="1:2">
      <c r="A123" s="49" t="s">
        <v>106</v>
      </c>
      <c r="B123" s="51">
        <v>0</v>
      </c>
    </row>
    <row r="124" s="52" customFormat="1" ht="17.85" customHeight="1" spans="1:2">
      <c r="A124" s="49" t="s">
        <v>107</v>
      </c>
      <c r="B124" s="51">
        <v>0</v>
      </c>
    </row>
    <row r="125" s="52" customFormat="1" ht="17.85" customHeight="1" spans="1:2">
      <c r="A125" s="49" t="s">
        <v>108</v>
      </c>
      <c r="B125" s="51">
        <v>0</v>
      </c>
    </row>
    <row r="126" s="52" customFormat="1" ht="17.85" customHeight="1" spans="1:2">
      <c r="A126" s="49" t="s">
        <v>109</v>
      </c>
      <c r="B126" s="51">
        <v>0</v>
      </c>
    </row>
    <row r="127" s="52" customFormat="1" ht="17.85" customHeight="1" spans="1:2">
      <c r="A127" s="49" t="s">
        <v>110</v>
      </c>
      <c r="B127" s="51">
        <v>0</v>
      </c>
    </row>
    <row r="128" s="52" customFormat="1" ht="17.85" customHeight="1" spans="1:2">
      <c r="A128" s="49" t="s">
        <v>111</v>
      </c>
      <c r="B128" s="51">
        <v>0</v>
      </c>
    </row>
    <row r="129" s="52" customFormat="1" ht="17.85" customHeight="1" spans="1:2">
      <c r="A129" s="49" t="s">
        <v>112</v>
      </c>
      <c r="B129" s="51">
        <v>0</v>
      </c>
    </row>
    <row r="130" s="52" customFormat="1" ht="17.85" customHeight="1" spans="1:2">
      <c r="A130" s="49" t="s">
        <v>113</v>
      </c>
      <c r="B130" s="51">
        <v>0</v>
      </c>
    </row>
    <row r="131" s="52" customFormat="1" ht="17.85" customHeight="1" spans="1:2">
      <c r="A131" s="49" t="s">
        <v>114</v>
      </c>
      <c r="B131" s="51">
        <v>0</v>
      </c>
    </row>
    <row r="132" s="52" customFormat="1" ht="17.85" customHeight="1" spans="1:2">
      <c r="A132" s="49" t="s">
        <v>115</v>
      </c>
      <c r="B132" s="51">
        <v>0</v>
      </c>
    </row>
    <row r="133" s="52" customFormat="1" ht="17.85" customHeight="1" spans="1:2">
      <c r="A133" s="49" t="s">
        <v>116</v>
      </c>
      <c r="B133" s="51">
        <v>0</v>
      </c>
    </row>
    <row r="134" s="52" customFormat="1" ht="17.85" customHeight="1" spans="1:2">
      <c r="A134" s="49" t="s">
        <v>117</v>
      </c>
      <c r="B134" s="51">
        <v>0</v>
      </c>
    </row>
    <row r="135" s="52" customFormat="1" ht="17.85" customHeight="1" spans="1:2">
      <c r="A135" s="49" t="s">
        <v>118</v>
      </c>
      <c r="B135" s="51">
        <v>0</v>
      </c>
    </row>
    <row r="136" s="52" customFormat="1" ht="17.85" customHeight="1" spans="1:2">
      <c r="A136" s="49" t="s">
        <v>119</v>
      </c>
      <c r="B136" s="51">
        <v>0</v>
      </c>
    </row>
    <row r="137" s="52" customFormat="1" ht="17.85" customHeight="1" spans="1:2">
      <c r="A137" s="49" t="s">
        <v>120</v>
      </c>
      <c r="B137" s="51">
        <v>0</v>
      </c>
    </row>
    <row r="138" s="52" customFormat="1" ht="17.85" customHeight="1" spans="1:2">
      <c r="A138" s="49" t="s">
        <v>121</v>
      </c>
      <c r="B138" s="51">
        <v>0</v>
      </c>
    </row>
    <row r="139" s="52" customFormat="1" ht="17.85" customHeight="1" spans="1:2">
      <c r="A139" s="49" t="s">
        <v>122</v>
      </c>
      <c r="B139" s="51">
        <v>0</v>
      </c>
    </row>
    <row r="140" s="52" customFormat="1" ht="17.85" customHeight="1" spans="1:2">
      <c r="A140" s="49" t="s">
        <v>123</v>
      </c>
      <c r="B140" s="51">
        <v>0</v>
      </c>
    </row>
    <row r="141" s="52" customFormat="1" ht="17.85" customHeight="1" spans="1:2">
      <c r="A141" s="49" t="s">
        <v>124</v>
      </c>
      <c r="B141" s="51">
        <v>0</v>
      </c>
    </row>
    <row r="142" s="52" customFormat="1" ht="17.85" customHeight="1" spans="1:2">
      <c r="A142" s="49" t="s">
        <v>125</v>
      </c>
      <c r="B142" s="51">
        <v>0</v>
      </c>
    </row>
    <row r="143" s="52" customFormat="1" ht="17.85" customHeight="1" spans="1:2">
      <c r="A143" s="49" t="s">
        <v>126</v>
      </c>
      <c r="B143" s="51">
        <v>0</v>
      </c>
    </row>
    <row r="144" s="52" customFormat="1" ht="17.85" customHeight="1" spans="1:2">
      <c r="A144" s="49" t="s">
        <v>127</v>
      </c>
      <c r="B144" s="51">
        <v>0</v>
      </c>
    </row>
    <row r="145" s="52" customFormat="1" ht="17.85" customHeight="1" spans="1:2">
      <c r="A145" s="49" t="s">
        <v>128</v>
      </c>
      <c r="B145" s="51">
        <v>0</v>
      </c>
    </row>
    <row r="146" s="52" customFormat="1" ht="17.85" customHeight="1" spans="1:2">
      <c r="A146" s="49" t="s">
        <v>129</v>
      </c>
      <c r="B146" s="51">
        <v>0</v>
      </c>
    </row>
    <row r="147" s="52" customFormat="1" ht="17.85" customHeight="1" spans="1:2">
      <c r="A147" s="49" t="s">
        <v>130</v>
      </c>
      <c r="B147" s="51">
        <v>0</v>
      </c>
    </row>
    <row r="148" s="52" customFormat="1" ht="17.85" customHeight="1" spans="1:2">
      <c r="A148" s="49" t="s">
        <v>131</v>
      </c>
      <c r="B148" s="51">
        <v>0</v>
      </c>
    </row>
    <row r="149" s="52" customFormat="1" ht="17.85" customHeight="1" spans="1:2">
      <c r="A149" s="49" t="s">
        <v>132</v>
      </c>
      <c r="B149" s="51">
        <v>0</v>
      </c>
    </row>
    <row r="150" s="52" customFormat="1" ht="17.85" customHeight="1" spans="1:2">
      <c r="A150" s="49" t="s">
        <v>133</v>
      </c>
      <c r="B150" s="51">
        <v>0</v>
      </c>
    </row>
    <row r="151" s="52" customFormat="1" ht="17.85" customHeight="1" spans="1:2">
      <c r="A151" s="49" t="s">
        <v>134</v>
      </c>
      <c r="B151" s="51">
        <v>0</v>
      </c>
    </row>
    <row r="152" s="52" customFormat="1" ht="17.85" customHeight="1" spans="1:2">
      <c r="A152" s="49" t="s">
        <v>135</v>
      </c>
      <c r="B152" s="51">
        <v>0</v>
      </c>
    </row>
    <row r="153" s="52" customFormat="1" ht="17.85" customHeight="1" spans="1:2">
      <c r="A153" s="49" t="s">
        <v>136</v>
      </c>
      <c r="B153" s="51">
        <v>0</v>
      </c>
    </row>
    <row r="154" s="52" customFormat="1" ht="17.85" customHeight="1" spans="1:2">
      <c r="A154" s="49" t="s">
        <v>137</v>
      </c>
      <c r="B154" s="51">
        <v>0</v>
      </c>
    </row>
    <row r="155" s="52" customFormat="1" ht="17.85" customHeight="1" spans="1:2">
      <c r="A155" s="49" t="s">
        <v>138</v>
      </c>
      <c r="B155" s="51">
        <v>0</v>
      </c>
    </row>
    <row r="156" s="52" customFormat="1" ht="17.85" customHeight="1" spans="1:2">
      <c r="A156" s="49" t="s">
        <v>139</v>
      </c>
      <c r="B156" s="51">
        <v>0</v>
      </c>
    </row>
    <row r="157" s="52" customFormat="1" ht="17.85" customHeight="1" spans="1:2">
      <c r="A157" s="49" t="s">
        <v>140</v>
      </c>
      <c r="B157" s="51">
        <v>0</v>
      </c>
    </row>
    <row r="158" s="52" customFormat="1" ht="17.85" customHeight="1" spans="1:2">
      <c r="A158" s="49" t="s">
        <v>141</v>
      </c>
      <c r="B158" s="51">
        <v>0</v>
      </c>
    </row>
    <row r="159" s="52" customFormat="1" ht="17.85" customHeight="1" spans="1:2">
      <c r="A159" s="49" t="s">
        <v>142</v>
      </c>
      <c r="B159" s="51">
        <v>0</v>
      </c>
    </row>
    <row r="160" s="52" customFormat="1" ht="17.85" customHeight="1" spans="1:2">
      <c r="A160" s="49" t="s">
        <v>143</v>
      </c>
      <c r="B160" s="51">
        <v>0</v>
      </c>
    </row>
    <row r="161" s="52" customFormat="1" ht="17.85" customHeight="1" spans="1:2">
      <c r="A161" s="49" t="s">
        <v>144</v>
      </c>
      <c r="B161" s="51">
        <v>0</v>
      </c>
    </row>
    <row r="162" s="52" customFormat="1" ht="17.85" customHeight="1" spans="1:2">
      <c r="A162" s="49" t="s">
        <v>145</v>
      </c>
      <c r="B162" s="51">
        <v>0</v>
      </c>
    </row>
    <row r="163" s="52" customFormat="1" ht="17.85" customHeight="1" spans="1:2">
      <c r="A163" s="49" t="s">
        <v>146</v>
      </c>
      <c r="B163" s="51">
        <v>0</v>
      </c>
    </row>
    <row r="164" s="52" customFormat="1" ht="17.85" customHeight="1" spans="1:2">
      <c r="A164" s="49" t="s">
        <v>147</v>
      </c>
      <c r="B164" s="51">
        <v>0</v>
      </c>
    </row>
    <row r="165" s="52" customFormat="1" ht="17.85" customHeight="1" spans="1:2">
      <c r="A165" s="49" t="s">
        <v>148</v>
      </c>
      <c r="B165" s="51">
        <v>0</v>
      </c>
    </row>
    <row r="166" s="52" customFormat="1" ht="17.85" customHeight="1" spans="1:2">
      <c r="A166" s="49" t="s">
        <v>149</v>
      </c>
      <c r="B166" s="51">
        <v>0</v>
      </c>
    </row>
    <row r="167" s="52" customFormat="1" ht="17.85" customHeight="1" spans="1:2">
      <c r="A167" s="49" t="s">
        <v>150</v>
      </c>
      <c r="B167" s="51">
        <v>0</v>
      </c>
    </row>
    <row r="168" s="52" customFormat="1" ht="17.85" customHeight="1" spans="1:2">
      <c r="A168" s="49" t="s">
        <v>151</v>
      </c>
      <c r="B168" s="51">
        <v>0</v>
      </c>
    </row>
    <row r="169" s="52" customFormat="1" ht="17.85" customHeight="1" spans="1:2">
      <c r="A169" s="49" t="s">
        <v>152</v>
      </c>
      <c r="B169" s="51">
        <v>0</v>
      </c>
    </row>
    <row r="170" s="52" customFormat="1" ht="17.85" customHeight="1" spans="1:2">
      <c r="A170" s="49" t="s">
        <v>153</v>
      </c>
      <c r="B170" s="51">
        <v>0</v>
      </c>
    </row>
    <row r="171" s="52" customFormat="1" ht="17.85" customHeight="1" spans="1:2">
      <c r="A171" s="49" t="s">
        <v>154</v>
      </c>
      <c r="B171" s="51">
        <v>0</v>
      </c>
    </row>
    <row r="172" s="52" customFormat="1" ht="17.85" customHeight="1" spans="1:2">
      <c r="A172" s="49" t="s">
        <v>155</v>
      </c>
      <c r="B172" s="51">
        <v>961</v>
      </c>
    </row>
    <row r="173" s="52" customFormat="1" ht="17.85" customHeight="1" spans="1:2">
      <c r="A173" s="49" t="s">
        <v>156</v>
      </c>
      <c r="B173" s="51">
        <v>1030</v>
      </c>
    </row>
    <row r="174" s="52" customFormat="1" ht="17.85" customHeight="1" spans="1:2">
      <c r="A174" s="49" t="s">
        <v>157</v>
      </c>
      <c r="B174" s="51">
        <v>0</v>
      </c>
    </row>
    <row r="175" s="52" customFormat="1" ht="17.85" customHeight="1" spans="1:2">
      <c r="A175" s="49" t="s">
        <v>158</v>
      </c>
      <c r="B175" s="51">
        <v>1030</v>
      </c>
    </row>
    <row r="176" s="52" customFormat="1" ht="17.85" customHeight="1" spans="1:2">
      <c r="A176" s="49" t="s">
        <v>159</v>
      </c>
      <c r="B176" s="51">
        <v>-62</v>
      </c>
    </row>
    <row r="177" s="52" customFormat="1" ht="17.85" customHeight="1" spans="1:2">
      <c r="A177" s="49" t="s">
        <v>160</v>
      </c>
      <c r="B177" s="51">
        <v>-8</v>
      </c>
    </row>
    <row r="178" s="52" customFormat="1" ht="17.85" customHeight="1" spans="1:2">
      <c r="A178" s="49" t="s">
        <v>161</v>
      </c>
      <c r="B178" s="51">
        <v>1</v>
      </c>
    </row>
    <row r="179" s="52" customFormat="1" ht="17.85" customHeight="1" spans="1:2">
      <c r="A179" s="49" t="s">
        <v>162</v>
      </c>
      <c r="B179" s="51">
        <v>2</v>
      </c>
    </row>
    <row r="180" s="52" customFormat="1" ht="17.85" customHeight="1" spans="1:2">
      <c r="A180" s="49" t="s">
        <v>163</v>
      </c>
      <c r="B180" s="51">
        <v>0</v>
      </c>
    </row>
    <row r="181" s="52" customFormat="1" ht="17.85" customHeight="1" spans="1:2">
      <c r="A181" s="49" t="s">
        <v>164</v>
      </c>
      <c r="B181" s="51">
        <v>2</v>
      </c>
    </row>
    <row r="182" s="52" customFormat="1" ht="17.85" customHeight="1" spans="1:2">
      <c r="A182" s="49" t="s">
        <v>165</v>
      </c>
      <c r="B182" s="51">
        <v>0</v>
      </c>
    </row>
    <row r="183" s="52" customFormat="1" ht="17.85" customHeight="1" spans="1:2">
      <c r="A183" s="49" t="s">
        <v>166</v>
      </c>
      <c r="B183" s="51">
        <v>2128</v>
      </c>
    </row>
    <row r="184" s="52" customFormat="1" ht="17.85" customHeight="1" spans="1:2">
      <c r="A184" s="49" t="s">
        <v>167</v>
      </c>
      <c r="B184" s="51">
        <v>225</v>
      </c>
    </row>
    <row r="185" s="52" customFormat="1" ht="17.85" customHeight="1" spans="1:2">
      <c r="A185" s="49" t="s">
        <v>168</v>
      </c>
      <c r="B185" s="51">
        <v>0</v>
      </c>
    </row>
    <row r="186" s="52" customFormat="1" ht="17.85" customHeight="1" spans="1:2">
      <c r="A186" s="49" t="s">
        <v>169</v>
      </c>
      <c r="B186" s="51">
        <v>225</v>
      </c>
    </row>
    <row r="187" s="52" customFormat="1" ht="17.85" customHeight="1" spans="1:2">
      <c r="A187" s="49" t="s">
        <v>170</v>
      </c>
      <c r="B187" s="51">
        <v>115</v>
      </c>
    </row>
    <row r="188" s="52" customFormat="1" ht="17.85" customHeight="1" spans="1:2">
      <c r="A188" s="49" t="s">
        <v>171</v>
      </c>
      <c r="B188" s="51">
        <v>666</v>
      </c>
    </row>
    <row r="189" s="52" customFormat="1" ht="17.85" customHeight="1" spans="1:2">
      <c r="A189" s="49" t="s">
        <v>172</v>
      </c>
      <c r="B189" s="51">
        <v>0</v>
      </c>
    </row>
    <row r="190" s="52" customFormat="1" ht="17.85" customHeight="1" spans="1:2">
      <c r="A190" s="49" t="s">
        <v>173</v>
      </c>
      <c r="B190" s="51">
        <v>201</v>
      </c>
    </row>
    <row r="191" s="52" customFormat="1" ht="17.85" customHeight="1" spans="1:2">
      <c r="A191" s="49" t="s">
        <v>174</v>
      </c>
      <c r="B191" s="51">
        <v>835</v>
      </c>
    </row>
    <row r="192" s="52" customFormat="1" ht="17.85" customHeight="1" spans="1:2">
      <c r="A192" s="49" t="s">
        <v>175</v>
      </c>
      <c r="B192" s="51">
        <v>77</v>
      </c>
    </row>
    <row r="193" s="52" customFormat="1" ht="17.85" customHeight="1" spans="1:2">
      <c r="A193" s="49" t="s">
        <v>176</v>
      </c>
      <c r="B193" s="51">
        <v>9</v>
      </c>
    </row>
    <row r="194" s="52" customFormat="1" ht="17.85" customHeight="1" spans="1:2">
      <c r="A194" s="49" t="s">
        <v>177</v>
      </c>
      <c r="B194" s="51">
        <v>0</v>
      </c>
    </row>
    <row r="195" s="52" customFormat="1" ht="17.85" customHeight="1" spans="1:2">
      <c r="A195" s="49" t="s">
        <v>178</v>
      </c>
      <c r="B195" s="51">
        <v>2126</v>
      </c>
    </row>
    <row r="196" s="52" customFormat="1" ht="17.85" customHeight="1" spans="1:2">
      <c r="A196" s="49" t="s">
        <v>179</v>
      </c>
      <c r="B196" s="51">
        <v>50</v>
      </c>
    </row>
    <row r="197" s="52" customFormat="1" ht="17.85" customHeight="1" spans="1:2">
      <c r="A197" s="49" t="s">
        <v>180</v>
      </c>
      <c r="B197" s="51">
        <v>0</v>
      </c>
    </row>
    <row r="198" s="52" customFormat="1" ht="17.85" customHeight="1" spans="1:2">
      <c r="A198" s="49" t="s">
        <v>181</v>
      </c>
      <c r="B198" s="51">
        <v>1326</v>
      </c>
    </row>
    <row r="199" s="52" customFormat="1" ht="17.85" customHeight="1" spans="1:2">
      <c r="A199" s="49" t="s">
        <v>182</v>
      </c>
      <c r="B199" s="51">
        <v>0</v>
      </c>
    </row>
    <row r="200" s="52" customFormat="1" ht="17.85" customHeight="1" spans="1:2">
      <c r="A200" s="49" t="s">
        <v>183</v>
      </c>
      <c r="B200" s="51">
        <v>71</v>
      </c>
    </row>
    <row r="201" s="52" customFormat="1" ht="17.85" customHeight="1" spans="1:2">
      <c r="A201" s="49" t="s">
        <v>184</v>
      </c>
      <c r="B201" s="51">
        <v>499</v>
      </c>
    </row>
    <row r="202" s="52" customFormat="1" ht="17.85" customHeight="1" spans="1:2">
      <c r="A202" s="49" t="s">
        <v>185</v>
      </c>
      <c r="B202" s="51">
        <v>107</v>
      </c>
    </row>
    <row r="203" s="52" customFormat="1" ht="17.85" customHeight="1" spans="1:2">
      <c r="A203" s="49" t="s">
        <v>186</v>
      </c>
      <c r="B203" s="51">
        <v>73</v>
      </c>
    </row>
    <row r="204" s="52" customFormat="1" ht="17.85" customHeight="1" spans="1:2">
      <c r="A204" s="49" t="s">
        <v>187</v>
      </c>
      <c r="B204" s="51">
        <v>719</v>
      </c>
    </row>
    <row r="205" s="52" customFormat="1" ht="17.85" customHeight="1" spans="1:2">
      <c r="A205" s="49" t="s">
        <v>188</v>
      </c>
      <c r="B205" s="51">
        <v>703</v>
      </c>
    </row>
    <row r="206" s="52" customFormat="1" ht="17.85" customHeight="1" spans="1:2">
      <c r="A206" s="49" t="s">
        <v>189</v>
      </c>
      <c r="B206" s="51">
        <v>16</v>
      </c>
    </row>
    <row r="207" s="52" customFormat="1" ht="17.85" customHeight="1" spans="1:2">
      <c r="A207" s="49" t="s">
        <v>190</v>
      </c>
      <c r="B207" s="51">
        <v>1372</v>
      </c>
    </row>
    <row r="208" s="52" customFormat="1" ht="17.85" customHeight="1" spans="1:2">
      <c r="A208" s="49" t="s">
        <v>191</v>
      </c>
      <c r="B208" s="51">
        <v>23</v>
      </c>
    </row>
    <row r="209" s="52" customFormat="1" ht="17.85" customHeight="1" spans="1:2">
      <c r="A209" s="49" t="s">
        <v>192</v>
      </c>
      <c r="B209" s="51">
        <v>1</v>
      </c>
    </row>
    <row r="210" s="52" customFormat="1" ht="17.85" customHeight="1" spans="1:2">
      <c r="A210" s="49" t="s">
        <v>193</v>
      </c>
      <c r="B210" s="51">
        <v>555</v>
      </c>
    </row>
    <row r="211" s="52" customFormat="1" ht="17.85" customHeight="1" spans="1:2">
      <c r="A211" s="49" t="s">
        <v>194</v>
      </c>
      <c r="B211" s="51">
        <v>0</v>
      </c>
    </row>
    <row r="212" s="52" customFormat="1" ht="17.85" customHeight="1" spans="1:2">
      <c r="A212" s="49" t="s">
        <v>195</v>
      </c>
      <c r="B212" s="51">
        <v>668</v>
      </c>
    </row>
    <row r="213" s="52" customFormat="1" ht="17.85" customHeight="1" spans="1:2">
      <c r="A213" s="49" t="s">
        <v>196</v>
      </c>
      <c r="B213" s="51">
        <v>60</v>
      </c>
    </row>
    <row r="214" s="52" customFormat="1" ht="17.85" customHeight="1" spans="1:2">
      <c r="A214" s="49" t="s">
        <v>197</v>
      </c>
      <c r="B214" s="51">
        <v>4</v>
      </c>
    </row>
    <row r="215" s="52" customFormat="1" ht="17.85" customHeight="1" spans="1:2">
      <c r="A215" s="49" t="s">
        <v>198</v>
      </c>
      <c r="B215" s="51">
        <v>61</v>
      </c>
    </row>
    <row r="216" s="52" customFormat="1" ht="17.85" customHeight="1" spans="1:2">
      <c r="A216" s="49" t="s">
        <v>199</v>
      </c>
      <c r="B216" s="51">
        <v>6066</v>
      </c>
    </row>
    <row r="217" s="52" customFormat="1" ht="17.85" customHeight="1" spans="1:2">
      <c r="A217" s="49" t="s">
        <v>200</v>
      </c>
      <c r="B217" s="51">
        <v>1</v>
      </c>
    </row>
    <row r="218" s="52" customFormat="1" ht="17.85" customHeight="1" spans="1:2">
      <c r="A218" s="49" t="s">
        <v>201</v>
      </c>
      <c r="B218" s="51">
        <v>0</v>
      </c>
    </row>
    <row r="219" s="52" customFormat="1" ht="17.85" customHeight="1" spans="1:2">
      <c r="A219" s="49" t="s">
        <v>202</v>
      </c>
      <c r="B219" s="51">
        <v>2872</v>
      </c>
    </row>
    <row r="220" s="52" customFormat="1" ht="17.85" customHeight="1" spans="1:2">
      <c r="A220" s="49" t="s">
        <v>203</v>
      </c>
      <c r="B220" s="51">
        <v>0</v>
      </c>
    </row>
    <row r="221" s="52" customFormat="1" ht="17.85" customHeight="1" spans="1:2">
      <c r="A221" s="49" t="s">
        <v>204</v>
      </c>
      <c r="B221" s="51">
        <v>0</v>
      </c>
    </row>
    <row r="222" s="52" customFormat="1" ht="17.85" customHeight="1" spans="1:2">
      <c r="A222" s="49" t="s">
        <v>205</v>
      </c>
      <c r="B222" s="51">
        <v>2561</v>
      </c>
    </row>
    <row r="223" s="52" customFormat="1" ht="17.85" customHeight="1" spans="1:2">
      <c r="A223" s="49" t="s">
        <v>206</v>
      </c>
      <c r="B223" s="51">
        <v>588</v>
      </c>
    </row>
    <row r="224" s="52" customFormat="1" ht="17.85" customHeight="1" spans="1:2">
      <c r="A224" s="49" t="s">
        <v>207</v>
      </c>
      <c r="B224" s="51">
        <v>44</v>
      </c>
    </row>
    <row r="225" s="52" customFormat="1" ht="17.85" customHeight="1" spans="1:2">
      <c r="A225" s="49" t="s">
        <v>208</v>
      </c>
      <c r="B225" s="51">
        <v>1006</v>
      </c>
    </row>
    <row r="226" s="52" customFormat="1" ht="17.85" customHeight="1" spans="1:2">
      <c r="A226" s="49" t="s">
        <v>209</v>
      </c>
      <c r="B226" s="51">
        <v>1006</v>
      </c>
    </row>
    <row r="227" s="52" customFormat="1" ht="17.85" customHeight="1" spans="1:2">
      <c r="A227" s="49" t="s">
        <v>210</v>
      </c>
      <c r="B227" s="51">
        <v>0</v>
      </c>
    </row>
    <row r="228" s="52" customFormat="1" ht="17.85" customHeight="1" spans="1:2">
      <c r="A228" s="49" t="s">
        <v>211</v>
      </c>
      <c r="B228" s="51">
        <v>5423</v>
      </c>
    </row>
    <row r="229" s="52" customFormat="1" ht="17.85" customHeight="1" spans="1:2">
      <c r="A229" s="49" t="s">
        <v>212</v>
      </c>
      <c r="B229" s="51">
        <v>5423</v>
      </c>
    </row>
    <row r="230" s="52" customFormat="1" ht="17.85" customHeight="1" spans="1:2">
      <c r="A230" s="49" t="s">
        <v>213</v>
      </c>
      <c r="B230" s="51">
        <v>0</v>
      </c>
    </row>
    <row r="231" s="52" customFormat="1" ht="17.85" customHeight="1" spans="1:2">
      <c r="A231" s="49" t="s">
        <v>214</v>
      </c>
      <c r="B231" s="51">
        <v>0</v>
      </c>
    </row>
    <row r="232" s="52" customFormat="1" ht="17.85" customHeight="1" spans="1:2">
      <c r="A232" s="49" t="s">
        <v>215</v>
      </c>
      <c r="B232" s="51">
        <v>6483</v>
      </c>
    </row>
    <row r="233" s="52" customFormat="1" ht="17.85" customHeight="1" spans="1:2">
      <c r="A233" s="49" t="s">
        <v>216</v>
      </c>
      <c r="B233" s="51">
        <v>6483</v>
      </c>
    </row>
    <row r="234" s="52" customFormat="1" ht="17.85" customHeight="1" spans="1:2">
      <c r="A234" s="49" t="s">
        <v>217</v>
      </c>
      <c r="B234" s="51">
        <v>0</v>
      </c>
    </row>
    <row r="235" s="52" customFormat="1" ht="17.85" customHeight="1" spans="1:2">
      <c r="A235" s="49" t="s">
        <v>218</v>
      </c>
      <c r="B235" s="51">
        <v>0</v>
      </c>
    </row>
    <row r="236" s="52" customFormat="1" ht="17.85" customHeight="1" spans="1:2">
      <c r="A236" s="49" t="s">
        <v>219</v>
      </c>
      <c r="B236" s="51">
        <v>0</v>
      </c>
    </row>
    <row r="237" s="52" customFormat="1" ht="17.85" customHeight="1" spans="1:2">
      <c r="A237" s="49" t="s">
        <v>220</v>
      </c>
      <c r="B237" s="51">
        <v>0</v>
      </c>
    </row>
    <row r="238" s="52" customFormat="1" ht="17.85" customHeight="1" spans="1:2">
      <c r="A238" s="49" t="s">
        <v>221</v>
      </c>
      <c r="B238" s="51">
        <v>33</v>
      </c>
    </row>
    <row r="239" s="52" customFormat="1" ht="17.85" customHeight="1" spans="1:2">
      <c r="A239" s="49" t="s">
        <v>222</v>
      </c>
      <c r="B239" s="51">
        <v>33</v>
      </c>
    </row>
    <row r="240" s="52" customFormat="1" ht="17.85" customHeight="1" spans="1:2">
      <c r="A240" s="49" t="s">
        <v>223</v>
      </c>
      <c r="B240" s="51">
        <v>0</v>
      </c>
    </row>
    <row r="241" s="52" customFormat="1" ht="17.85" customHeight="1" spans="1:2">
      <c r="A241" s="49" t="s">
        <v>224</v>
      </c>
      <c r="B241" s="51">
        <v>0</v>
      </c>
    </row>
    <row r="242" s="52" customFormat="1" ht="17" customHeight="1" spans="1:2">
      <c r="A242" s="49" t="s">
        <v>225</v>
      </c>
      <c r="B242" s="51">
        <v>0</v>
      </c>
    </row>
    <row r="243" s="52" customFormat="1" ht="17" customHeight="1" spans="1:2">
      <c r="A243" s="49" t="s">
        <v>226</v>
      </c>
      <c r="B243" s="51">
        <v>0</v>
      </c>
    </row>
    <row r="244" s="52" customFormat="1" ht="17.85" customHeight="1" spans="1:2">
      <c r="A244" s="49" t="s">
        <v>227</v>
      </c>
      <c r="B244" s="51">
        <v>20224</v>
      </c>
    </row>
    <row r="245" s="52" customFormat="1" ht="17.85" customHeight="1" spans="1:2">
      <c r="A245" s="49" t="s">
        <v>228</v>
      </c>
      <c r="B245" s="51">
        <v>3048</v>
      </c>
    </row>
    <row r="246" s="52" customFormat="1" ht="17.85" customHeight="1" spans="1:2">
      <c r="A246" s="49" t="s">
        <v>229</v>
      </c>
      <c r="B246" s="51">
        <v>1267</v>
      </c>
    </row>
    <row r="247" s="52" customFormat="1" ht="17.85" customHeight="1" spans="1:2">
      <c r="A247" s="49" t="s">
        <v>230</v>
      </c>
      <c r="B247" s="51">
        <v>1267</v>
      </c>
    </row>
    <row r="248" s="52" customFormat="1" ht="17.85" customHeight="1" spans="1:2">
      <c r="A248" s="49" t="s">
        <v>231</v>
      </c>
      <c r="B248" s="51">
        <v>0</v>
      </c>
    </row>
    <row r="249" s="52" customFormat="1" ht="17.85" customHeight="1" spans="1:2">
      <c r="A249" s="49" t="s">
        <v>232</v>
      </c>
      <c r="B249" s="51">
        <v>0</v>
      </c>
    </row>
    <row r="250" s="52" customFormat="1" ht="17.85" customHeight="1" spans="1:2">
      <c r="A250" s="49" t="s">
        <v>233</v>
      </c>
      <c r="B250" s="51">
        <v>0</v>
      </c>
    </row>
    <row r="251" s="52" customFormat="1" ht="17.85" customHeight="1" spans="1:2">
      <c r="A251" s="49" t="s">
        <v>234</v>
      </c>
      <c r="B251" s="51">
        <v>0</v>
      </c>
    </row>
    <row r="252" s="52" customFormat="1" ht="17.85" customHeight="1" spans="1:2">
      <c r="A252" s="49" t="s">
        <v>235</v>
      </c>
      <c r="B252" s="51">
        <v>844</v>
      </c>
    </row>
    <row r="253" s="52" customFormat="1" ht="17" customHeight="1" spans="1:2">
      <c r="A253" s="49" t="s">
        <v>236</v>
      </c>
      <c r="B253" s="51">
        <v>844</v>
      </c>
    </row>
    <row r="254" s="52" customFormat="1" ht="17" customHeight="1" spans="1:2">
      <c r="A254" s="49" t="s">
        <v>237</v>
      </c>
      <c r="B254" s="51">
        <v>0</v>
      </c>
    </row>
    <row r="255" s="52" customFormat="1" ht="17.85" customHeight="1" spans="1:2">
      <c r="A255" s="49" t="s">
        <v>238</v>
      </c>
      <c r="B255" s="51">
        <v>0</v>
      </c>
    </row>
    <row r="256" s="52" customFormat="1" ht="17.85" customHeight="1" spans="1:2">
      <c r="A256" s="49" t="s">
        <v>239</v>
      </c>
      <c r="B256" s="51">
        <v>324</v>
      </c>
    </row>
    <row r="257" s="52" customFormat="1" ht="17.85" customHeight="1" spans="1:2">
      <c r="A257" s="49" t="s">
        <v>240</v>
      </c>
      <c r="B257" s="51">
        <v>0</v>
      </c>
    </row>
    <row r="258" s="52" customFormat="1" ht="17.85" customHeight="1" spans="1:2">
      <c r="A258" s="49" t="s">
        <v>241</v>
      </c>
      <c r="B258" s="51">
        <v>0</v>
      </c>
    </row>
    <row r="259" s="52" customFormat="1" ht="17.85" customHeight="1" spans="1:2">
      <c r="A259" s="49" t="s">
        <v>242</v>
      </c>
      <c r="B259" s="51">
        <v>119</v>
      </c>
    </row>
    <row r="260" s="52" customFormat="1" ht="17.85" customHeight="1" spans="1:2">
      <c r="A260" s="49" t="s">
        <v>243</v>
      </c>
      <c r="B260" s="51">
        <v>494</v>
      </c>
    </row>
    <row r="261" s="52" customFormat="1" ht="17.85" customHeight="1" spans="1:2">
      <c r="A261" s="49" t="s">
        <v>244</v>
      </c>
      <c r="B261" s="51">
        <v>0</v>
      </c>
    </row>
    <row r="262" s="52" customFormat="1" ht="17.85" customHeight="1" spans="1:2">
      <c r="A262" s="49" t="s">
        <v>245</v>
      </c>
      <c r="B262" s="51">
        <v>0</v>
      </c>
    </row>
    <row r="263" s="52" customFormat="1" ht="17.85" customHeight="1" spans="1:2">
      <c r="A263" s="49" t="s">
        <v>246</v>
      </c>
      <c r="B263" s="51">
        <v>0</v>
      </c>
    </row>
    <row r="264" s="52" customFormat="1" ht="17.85" customHeight="1" spans="1:2">
      <c r="A264" s="49" t="s">
        <v>247</v>
      </c>
      <c r="B264" s="51">
        <v>2669</v>
      </c>
    </row>
    <row r="265" s="52" customFormat="1" ht="17.85" customHeight="1" spans="1:2">
      <c r="A265" s="49" t="s">
        <v>248</v>
      </c>
      <c r="B265" s="51">
        <v>145</v>
      </c>
    </row>
    <row r="266" s="52" customFormat="1" ht="17.85" customHeight="1" spans="1:2">
      <c r="A266" s="49" t="s">
        <v>249</v>
      </c>
      <c r="B266" s="51">
        <v>0</v>
      </c>
    </row>
    <row r="267" s="52" customFormat="1" ht="17.85" customHeight="1" spans="1:2">
      <c r="A267" s="49" t="s">
        <v>250</v>
      </c>
      <c r="B267" s="51">
        <v>0</v>
      </c>
    </row>
    <row r="268" s="52" customFormat="1" ht="17.85" customHeight="1" spans="1:2">
      <c r="A268" s="49" t="s">
        <v>251</v>
      </c>
      <c r="B268" s="51">
        <v>0</v>
      </c>
    </row>
    <row r="269" s="52" customFormat="1" ht="17.85" customHeight="1" spans="1:2">
      <c r="A269" s="49" t="s">
        <v>252</v>
      </c>
      <c r="B269" s="51">
        <v>0</v>
      </c>
    </row>
    <row r="270" s="52" customFormat="1" ht="17.85" customHeight="1" spans="1:2">
      <c r="A270" s="49" t="s">
        <v>253</v>
      </c>
      <c r="B270" s="51">
        <v>1</v>
      </c>
    </row>
    <row r="271" s="52" customFormat="1" ht="17.85" customHeight="1" spans="1:2">
      <c r="A271" s="49" t="s">
        <v>254</v>
      </c>
      <c r="B271" s="51">
        <v>0</v>
      </c>
    </row>
    <row r="272" s="52" customFormat="1" ht="17.85" customHeight="1" spans="1:2">
      <c r="A272" s="49" t="s">
        <v>255</v>
      </c>
      <c r="B272" s="51">
        <v>88</v>
      </c>
    </row>
    <row r="273" s="52" customFormat="1" ht="17.85" customHeight="1" spans="1:2">
      <c r="A273" s="49" t="s">
        <v>256</v>
      </c>
      <c r="B273" s="51">
        <v>12</v>
      </c>
    </row>
    <row r="274" s="52" customFormat="1" ht="17.85" customHeight="1" spans="1:2">
      <c r="A274" s="49" t="s">
        <v>257</v>
      </c>
      <c r="B274" s="51">
        <v>7</v>
      </c>
    </row>
    <row r="275" s="52" customFormat="1" ht="17.85" customHeight="1" spans="1:2">
      <c r="A275" s="49" t="s">
        <v>258</v>
      </c>
      <c r="B275" s="51">
        <v>14</v>
      </c>
    </row>
    <row r="276" s="52" customFormat="1" ht="17.85" customHeight="1" spans="1:2">
      <c r="A276" s="49" t="s">
        <v>259</v>
      </c>
      <c r="B276" s="51">
        <v>23</v>
      </c>
    </row>
    <row r="277" s="52" customFormat="1" ht="17.85" customHeight="1" spans="1:2">
      <c r="A277" s="49" t="s">
        <v>260</v>
      </c>
      <c r="B277" s="51">
        <v>0</v>
      </c>
    </row>
    <row r="278" s="52" customFormat="1" ht="17.85" customHeight="1" spans="1:2">
      <c r="A278" s="49" t="s">
        <v>261</v>
      </c>
      <c r="B278" s="51">
        <v>0</v>
      </c>
    </row>
    <row r="279" s="52" customFormat="1" ht="17.85" customHeight="1" spans="1:2">
      <c r="A279" s="49" t="s">
        <v>262</v>
      </c>
      <c r="B279" s="51">
        <v>0</v>
      </c>
    </row>
    <row r="280" s="52" customFormat="1" ht="17.85" customHeight="1" spans="1:2">
      <c r="A280" s="49" t="s">
        <v>263</v>
      </c>
      <c r="B280" s="51">
        <v>0</v>
      </c>
    </row>
    <row r="281" s="52" customFormat="1" ht="17.85" customHeight="1" spans="1:2">
      <c r="A281" s="49" t="s">
        <v>264</v>
      </c>
      <c r="B281" s="51">
        <v>0</v>
      </c>
    </row>
    <row r="282" s="52" customFormat="1" ht="17.85" customHeight="1" spans="1:2">
      <c r="A282" s="49" t="s">
        <v>265</v>
      </c>
      <c r="B282" s="51">
        <v>0</v>
      </c>
    </row>
    <row r="283" s="52" customFormat="1" ht="17.85" customHeight="1" spans="1:2">
      <c r="A283" s="49" t="s">
        <v>266</v>
      </c>
      <c r="B283" s="51">
        <v>0</v>
      </c>
    </row>
    <row r="284" s="52" customFormat="1" ht="17.85" customHeight="1" spans="1:2">
      <c r="A284" s="49" t="s">
        <v>267</v>
      </c>
      <c r="B284" s="51">
        <v>0</v>
      </c>
    </row>
    <row r="285" s="52" customFormat="1" ht="17.85" customHeight="1" spans="1:2">
      <c r="A285" s="49" t="s">
        <v>268</v>
      </c>
      <c r="B285" s="51">
        <v>0</v>
      </c>
    </row>
    <row r="286" s="52" customFormat="1" ht="17.85" customHeight="1" spans="1:2">
      <c r="A286" s="49" t="s">
        <v>269</v>
      </c>
      <c r="B286" s="51">
        <v>0</v>
      </c>
    </row>
    <row r="287" s="52" customFormat="1" ht="17.85" customHeight="1" spans="1:2">
      <c r="A287" s="49" t="s">
        <v>270</v>
      </c>
      <c r="B287" s="51">
        <v>0</v>
      </c>
    </row>
    <row r="288" s="52" customFormat="1" ht="17.85" customHeight="1" spans="1:2">
      <c r="A288" s="49" t="s">
        <v>271</v>
      </c>
      <c r="B288" s="51">
        <v>0</v>
      </c>
    </row>
    <row r="289" s="52" customFormat="1" ht="17.85" customHeight="1" spans="1:2">
      <c r="A289" s="49" t="s">
        <v>272</v>
      </c>
      <c r="B289" s="51">
        <v>0</v>
      </c>
    </row>
    <row r="290" s="52" customFormat="1" ht="17.85" customHeight="1" spans="1:2">
      <c r="A290" s="49" t="s">
        <v>273</v>
      </c>
      <c r="B290" s="51">
        <v>0</v>
      </c>
    </row>
    <row r="291" s="52" customFormat="1" ht="17.85" customHeight="1" spans="1:2">
      <c r="A291" s="49" t="s">
        <v>274</v>
      </c>
      <c r="B291" s="51">
        <v>0</v>
      </c>
    </row>
    <row r="292" s="52" customFormat="1" ht="17.85" customHeight="1" spans="1:2">
      <c r="A292" s="49" t="s">
        <v>275</v>
      </c>
      <c r="B292" s="51">
        <v>0</v>
      </c>
    </row>
    <row r="293" s="52" customFormat="1" ht="17.85" customHeight="1" spans="1:2">
      <c r="A293" s="49" t="s">
        <v>276</v>
      </c>
      <c r="B293" s="51">
        <v>0</v>
      </c>
    </row>
    <row r="294" s="52" customFormat="1" ht="17.85" customHeight="1" spans="1:2">
      <c r="A294" s="49" t="s">
        <v>277</v>
      </c>
      <c r="B294" s="51">
        <v>0</v>
      </c>
    </row>
    <row r="295" s="52" customFormat="1" ht="17.85" customHeight="1" spans="1:2">
      <c r="A295" s="49" t="s">
        <v>278</v>
      </c>
      <c r="B295" s="51">
        <v>0</v>
      </c>
    </row>
    <row r="296" s="52" customFormat="1" ht="17.85" customHeight="1" spans="1:2">
      <c r="A296" s="49" t="s">
        <v>279</v>
      </c>
      <c r="B296" s="51">
        <v>0</v>
      </c>
    </row>
    <row r="297" s="52" customFormat="1" ht="17.85" customHeight="1" spans="1:2">
      <c r="A297" s="49" t="s">
        <v>280</v>
      </c>
      <c r="B297" s="51">
        <v>0</v>
      </c>
    </row>
    <row r="298" s="52" customFormat="1" ht="17.85" customHeight="1" spans="1:2">
      <c r="A298" s="49" t="s">
        <v>281</v>
      </c>
      <c r="B298" s="51">
        <v>0</v>
      </c>
    </row>
    <row r="299" s="52" customFormat="1" ht="17.85" customHeight="1" spans="1:2">
      <c r="A299" s="49" t="s">
        <v>282</v>
      </c>
      <c r="B299" s="51">
        <v>0</v>
      </c>
    </row>
    <row r="300" s="52" customFormat="1" ht="17.85" customHeight="1" spans="1:2">
      <c r="A300" s="49" t="s">
        <v>283</v>
      </c>
      <c r="B300" s="51">
        <v>0</v>
      </c>
    </row>
    <row r="301" s="52" customFormat="1" ht="17.85" customHeight="1" spans="1:2">
      <c r="A301" s="49" t="s">
        <v>279</v>
      </c>
      <c r="B301" s="51">
        <v>0</v>
      </c>
    </row>
    <row r="302" s="52" customFormat="1" ht="17.85" customHeight="1" spans="1:2">
      <c r="A302" s="49" t="s">
        <v>284</v>
      </c>
      <c r="B302" s="51">
        <v>0</v>
      </c>
    </row>
    <row r="303" s="52" customFormat="1" ht="17.85" customHeight="1" spans="1:2">
      <c r="A303" s="49" t="s">
        <v>285</v>
      </c>
      <c r="B303" s="51">
        <v>0</v>
      </c>
    </row>
    <row r="304" s="52" customFormat="1" ht="17.85" customHeight="1" spans="1:2">
      <c r="A304" s="49" t="s">
        <v>286</v>
      </c>
      <c r="B304" s="51">
        <v>0</v>
      </c>
    </row>
    <row r="305" s="52" customFormat="1" ht="17.85" customHeight="1" spans="1:2">
      <c r="A305" s="49" t="s">
        <v>287</v>
      </c>
      <c r="B305" s="51">
        <v>0</v>
      </c>
    </row>
    <row r="306" s="52" customFormat="1" ht="17.85" customHeight="1" spans="1:2">
      <c r="A306" s="49" t="s">
        <v>288</v>
      </c>
      <c r="B306" s="51">
        <v>0</v>
      </c>
    </row>
    <row r="307" s="52" customFormat="1" ht="17.85" customHeight="1" spans="1:2">
      <c r="A307" s="49" t="s">
        <v>289</v>
      </c>
      <c r="B307" s="51">
        <v>0</v>
      </c>
    </row>
    <row r="308" s="52" customFormat="1" ht="17.85" customHeight="1" spans="1:2">
      <c r="A308" s="49" t="s">
        <v>290</v>
      </c>
      <c r="B308" s="51">
        <v>0</v>
      </c>
    </row>
    <row r="309" s="52" customFormat="1" ht="17.85" customHeight="1" spans="1:2">
      <c r="A309" s="49" t="s">
        <v>291</v>
      </c>
      <c r="B309" s="51">
        <v>0</v>
      </c>
    </row>
    <row r="310" s="52" customFormat="1" ht="17.85" customHeight="1" spans="1:2">
      <c r="A310" s="49" t="s">
        <v>292</v>
      </c>
      <c r="B310" s="51">
        <v>0</v>
      </c>
    </row>
    <row r="311" s="52" customFormat="1" ht="17.85" customHeight="1" spans="1:2">
      <c r="A311" s="49" t="s">
        <v>293</v>
      </c>
      <c r="B311" s="51">
        <v>0</v>
      </c>
    </row>
    <row r="312" s="52" customFormat="1" ht="17.85" customHeight="1" spans="1:2">
      <c r="A312" s="49" t="s">
        <v>294</v>
      </c>
      <c r="B312" s="51">
        <v>0</v>
      </c>
    </row>
    <row r="313" s="52" customFormat="1" ht="17.85" customHeight="1" spans="1:2">
      <c r="A313" s="49" t="s">
        <v>295</v>
      </c>
      <c r="B313" s="51">
        <v>0</v>
      </c>
    </row>
    <row r="314" s="52" customFormat="1" ht="17.85" customHeight="1" spans="1:2">
      <c r="A314" s="49" t="s">
        <v>279</v>
      </c>
      <c r="B314" s="51">
        <v>0</v>
      </c>
    </row>
    <row r="315" s="52" customFormat="1" ht="17.85" customHeight="1" spans="1:2">
      <c r="A315" s="49" t="s">
        <v>296</v>
      </c>
      <c r="B315" s="51">
        <v>0</v>
      </c>
    </row>
    <row r="316" s="52" customFormat="1" ht="17.85" customHeight="1" spans="1:2">
      <c r="A316" s="49" t="s">
        <v>297</v>
      </c>
      <c r="B316" s="51">
        <v>0</v>
      </c>
    </row>
    <row r="317" s="52" customFormat="1" ht="17.85" customHeight="1" spans="1:2">
      <c r="A317" s="49" t="s">
        <v>298</v>
      </c>
      <c r="B317" s="51">
        <v>0</v>
      </c>
    </row>
    <row r="318" s="52" customFormat="1" ht="17.85" customHeight="1" spans="1:2">
      <c r="A318" s="49" t="s">
        <v>279</v>
      </c>
      <c r="B318" s="51">
        <v>0</v>
      </c>
    </row>
    <row r="319" s="52" customFormat="1" ht="17.85" customHeight="1" spans="1:2">
      <c r="A319" s="49" t="s">
        <v>299</v>
      </c>
      <c r="B319" s="51">
        <v>0</v>
      </c>
    </row>
    <row r="320" s="52" customFormat="1" ht="17.85" customHeight="1" spans="1:2">
      <c r="A320" s="49" t="s">
        <v>300</v>
      </c>
      <c r="B320" s="51">
        <v>0</v>
      </c>
    </row>
    <row r="321" s="52" customFormat="1" ht="17.85" customHeight="1" spans="1:2">
      <c r="A321" s="49" t="s">
        <v>301</v>
      </c>
      <c r="B321" s="51">
        <v>0</v>
      </c>
    </row>
    <row r="322" s="52" customFormat="1" ht="17.85" customHeight="1" spans="1:2">
      <c r="A322" s="49" t="s">
        <v>302</v>
      </c>
      <c r="B322" s="51">
        <v>0</v>
      </c>
    </row>
    <row r="323" s="52" customFormat="1" ht="17.85" customHeight="1" spans="1:2">
      <c r="A323" s="49" t="s">
        <v>303</v>
      </c>
      <c r="B323" s="51">
        <v>0</v>
      </c>
    </row>
    <row r="324" s="52" customFormat="1" ht="17.85" customHeight="1" spans="1:2">
      <c r="A324" s="49" t="s">
        <v>304</v>
      </c>
      <c r="B324" s="51">
        <v>0</v>
      </c>
    </row>
    <row r="325" s="52" customFormat="1" ht="17.85" customHeight="1" spans="1:2">
      <c r="A325" s="49" t="s">
        <v>305</v>
      </c>
      <c r="B325" s="51">
        <v>0</v>
      </c>
    </row>
    <row r="326" s="52" customFormat="1" ht="17.85" customHeight="1" spans="1:2">
      <c r="A326" s="49" t="s">
        <v>306</v>
      </c>
      <c r="B326" s="51">
        <v>1047</v>
      </c>
    </row>
    <row r="327" s="52" customFormat="1" ht="17.85" customHeight="1" spans="1:2">
      <c r="A327" s="49" t="s">
        <v>307</v>
      </c>
      <c r="B327" s="51">
        <v>1047</v>
      </c>
    </row>
    <row r="328" s="52" customFormat="1" ht="17.85" customHeight="1" spans="1:2">
      <c r="A328" s="49" t="s">
        <v>308</v>
      </c>
      <c r="B328" s="51">
        <v>0</v>
      </c>
    </row>
    <row r="329" s="52" customFormat="1" ht="17.85" customHeight="1" spans="1:2">
      <c r="A329" s="49" t="s">
        <v>309</v>
      </c>
      <c r="B329" s="51">
        <v>0</v>
      </c>
    </row>
    <row r="330" s="52" customFormat="1" ht="17" customHeight="1" spans="1:2">
      <c r="A330" s="49" t="s">
        <v>310</v>
      </c>
      <c r="B330" s="51">
        <v>0</v>
      </c>
    </row>
    <row r="331" s="52" customFormat="1" ht="17.85" customHeight="1" spans="1:2">
      <c r="A331" s="49" t="s">
        <v>311</v>
      </c>
      <c r="B331" s="51">
        <v>0</v>
      </c>
    </row>
    <row r="332" s="52" customFormat="1" ht="17.85" customHeight="1" spans="1:2">
      <c r="A332" s="49" t="s">
        <v>312</v>
      </c>
      <c r="B332" s="51">
        <v>0</v>
      </c>
    </row>
    <row r="333" s="52" customFormat="1" ht="17.85" customHeight="1" spans="1:2">
      <c r="A333" s="49" t="s">
        <v>313</v>
      </c>
      <c r="B333" s="51">
        <v>0</v>
      </c>
    </row>
    <row r="334" s="52" customFormat="1" ht="17.85" customHeight="1" spans="1:2">
      <c r="A334" s="49" t="s">
        <v>314</v>
      </c>
      <c r="B334" s="51">
        <v>0</v>
      </c>
    </row>
    <row r="335" s="52" customFormat="1" ht="17.85" customHeight="1" spans="1:2">
      <c r="A335" s="49" t="s">
        <v>315</v>
      </c>
      <c r="B335" s="51">
        <v>0</v>
      </c>
    </row>
    <row r="336" s="52" customFormat="1" ht="17.85" customHeight="1" spans="1:2">
      <c r="A336" s="49" t="s">
        <v>316</v>
      </c>
      <c r="B336" s="51">
        <v>0</v>
      </c>
    </row>
    <row r="337" s="52" customFormat="1" ht="17.85" customHeight="1" spans="1:2">
      <c r="A337" s="49" t="s">
        <v>317</v>
      </c>
      <c r="B337" s="51">
        <v>0</v>
      </c>
    </row>
    <row r="338" s="52" customFormat="1" ht="17.85" customHeight="1" spans="1:2">
      <c r="A338" s="49" t="s">
        <v>318</v>
      </c>
      <c r="B338" s="51">
        <v>0</v>
      </c>
    </row>
    <row r="339" s="52" customFormat="1" ht="17.85" customHeight="1" spans="1:2">
      <c r="A339" s="49" t="s">
        <v>319</v>
      </c>
      <c r="B339" s="51">
        <v>0</v>
      </c>
    </row>
    <row r="340" s="52" customFormat="1" ht="17.85" customHeight="1" spans="1:2">
      <c r="A340" s="49" t="s">
        <v>320</v>
      </c>
      <c r="B340" s="51">
        <v>0</v>
      </c>
    </row>
    <row r="341" s="52" customFormat="1" ht="17.85" customHeight="1" spans="1:2">
      <c r="A341" s="49" t="s">
        <v>321</v>
      </c>
      <c r="B341" s="51">
        <v>0</v>
      </c>
    </row>
    <row r="342" s="52" customFormat="1" ht="17.85" customHeight="1" spans="1:2">
      <c r="A342" s="49" t="s">
        <v>322</v>
      </c>
      <c r="B342" s="51">
        <v>0</v>
      </c>
    </row>
    <row r="343" s="52" customFormat="1" ht="17.85" customHeight="1" spans="1:2">
      <c r="A343" s="49" t="s">
        <v>323</v>
      </c>
      <c r="B343" s="51">
        <v>0</v>
      </c>
    </row>
    <row r="344" s="52" customFormat="1" ht="17.85" customHeight="1" spans="1:2">
      <c r="A344" s="49" t="s">
        <v>324</v>
      </c>
      <c r="B344" s="51">
        <v>0</v>
      </c>
    </row>
    <row r="345" s="52" customFormat="1" ht="17.85" customHeight="1" spans="1:2">
      <c r="A345" s="49" t="s">
        <v>325</v>
      </c>
      <c r="B345" s="51">
        <v>0</v>
      </c>
    </row>
    <row r="346" s="52" customFormat="1" ht="17.85" customHeight="1" spans="1:2">
      <c r="A346" s="49" t="s">
        <v>326</v>
      </c>
      <c r="B346" s="51">
        <v>338</v>
      </c>
    </row>
    <row r="347" s="52" customFormat="1" ht="17.85" customHeight="1" spans="1:2">
      <c r="A347" s="49" t="s">
        <v>327</v>
      </c>
      <c r="B347" s="51">
        <v>0</v>
      </c>
    </row>
    <row r="348" s="52" customFormat="1" ht="17.85" customHeight="1" spans="1:2">
      <c r="A348" s="49" t="s">
        <v>328</v>
      </c>
      <c r="B348" s="51">
        <v>0</v>
      </c>
    </row>
    <row r="349" s="52" customFormat="1" ht="17.85" customHeight="1" spans="1:2">
      <c r="A349" s="49" t="s">
        <v>329</v>
      </c>
      <c r="B349" s="51">
        <v>338</v>
      </c>
    </row>
    <row r="350" s="52" customFormat="1" ht="17.85" customHeight="1" spans="1:2">
      <c r="A350" s="49" t="s">
        <v>330</v>
      </c>
      <c r="B350" s="51">
        <v>0</v>
      </c>
    </row>
    <row r="351" s="52" customFormat="1" ht="17.85" customHeight="1" spans="1:2">
      <c r="A351" s="49" t="s">
        <v>331</v>
      </c>
      <c r="B351" s="51">
        <v>0</v>
      </c>
    </row>
    <row r="352" s="52" customFormat="1" ht="17.85" customHeight="1" spans="1:2">
      <c r="A352" s="49" t="s">
        <v>332</v>
      </c>
      <c r="B352" s="51">
        <v>792</v>
      </c>
    </row>
    <row r="353" s="52" customFormat="1" ht="17.85" customHeight="1" spans="1:2">
      <c r="A353" s="49" t="s">
        <v>333</v>
      </c>
      <c r="B353" s="51">
        <v>90</v>
      </c>
    </row>
    <row r="354" s="52" customFormat="1" ht="17.85" customHeight="1" spans="1:2">
      <c r="A354" s="49" t="s">
        <v>279</v>
      </c>
      <c r="B354" s="51">
        <v>0</v>
      </c>
    </row>
    <row r="355" s="52" customFormat="1" ht="17.85" customHeight="1" spans="1:2">
      <c r="A355" s="49" t="s">
        <v>334</v>
      </c>
      <c r="B355" s="51">
        <v>702</v>
      </c>
    </row>
    <row r="356" s="52" customFormat="1" ht="17.85" customHeight="1" spans="1:2">
      <c r="A356" s="49" t="s">
        <v>335</v>
      </c>
      <c r="B356" s="51">
        <v>0</v>
      </c>
    </row>
    <row r="357" s="52" customFormat="1" ht="17.85" customHeight="1" spans="1:2">
      <c r="A357" s="49" t="s">
        <v>336</v>
      </c>
      <c r="B357" s="51">
        <v>0</v>
      </c>
    </row>
    <row r="358" s="52" customFormat="1" ht="17.85" customHeight="1" spans="1:2">
      <c r="A358" s="49" t="s">
        <v>337</v>
      </c>
      <c r="B358" s="51">
        <v>0</v>
      </c>
    </row>
    <row r="359" s="52" customFormat="1" ht="17.85" customHeight="1" spans="1:2">
      <c r="A359" s="49" t="s">
        <v>338</v>
      </c>
      <c r="B359" s="51">
        <v>0</v>
      </c>
    </row>
    <row r="360" s="52" customFormat="1" ht="17.85" customHeight="1" spans="1:2">
      <c r="A360" s="49" t="s">
        <v>339</v>
      </c>
      <c r="B360" s="51">
        <v>0</v>
      </c>
    </row>
    <row r="361" s="52" customFormat="1" ht="17" customHeight="1" spans="1:2">
      <c r="A361" s="49" t="s">
        <v>279</v>
      </c>
      <c r="B361" s="51">
        <v>0</v>
      </c>
    </row>
    <row r="362" s="52" customFormat="1" ht="17" customHeight="1" spans="1:2">
      <c r="A362" s="49" t="s">
        <v>340</v>
      </c>
      <c r="B362" s="51">
        <v>0</v>
      </c>
    </row>
    <row r="363" s="52" customFormat="1" ht="17.85" customHeight="1" spans="1:2">
      <c r="A363" s="49" t="s">
        <v>341</v>
      </c>
      <c r="B363" s="51">
        <v>0</v>
      </c>
    </row>
    <row r="364" s="52" customFormat="1" ht="17.85" customHeight="1" spans="1:2">
      <c r="A364" s="49" t="s">
        <v>342</v>
      </c>
      <c r="B364" s="51">
        <v>0</v>
      </c>
    </row>
    <row r="365" s="52" customFormat="1" ht="17.85" customHeight="1" spans="1:2">
      <c r="A365" s="49" t="s">
        <v>279</v>
      </c>
      <c r="B365" s="51">
        <v>0</v>
      </c>
    </row>
    <row r="366" s="52" customFormat="1" ht="17.85" customHeight="1" spans="1:2">
      <c r="A366" s="49" t="s">
        <v>343</v>
      </c>
      <c r="B366" s="51">
        <v>0</v>
      </c>
    </row>
    <row r="367" s="52" customFormat="1" ht="17.85" customHeight="1" spans="1:2">
      <c r="A367" s="49" t="s">
        <v>344</v>
      </c>
      <c r="B367" s="51">
        <v>0</v>
      </c>
    </row>
    <row r="368" s="52" customFormat="1" ht="17.85" customHeight="1" spans="1:2">
      <c r="A368" s="49" t="s">
        <v>279</v>
      </c>
      <c r="B368" s="51">
        <v>0</v>
      </c>
    </row>
    <row r="369" s="52" customFormat="1" ht="17.85" customHeight="1" spans="1:2">
      <c r="A369" s="49" t="s">
        <v>345</v>
      </c>
      <c r="B369" s="51">
        <v>0</v>
      </c>
    </row>
    <row r="370" s="52" customFormat="1" ht="17.85" customHeight="1" spans="1:2">
      <c r="A370" s="49" t="s">
        <v>346</v>
      </c>
      <c r="B370" s="51">
        <v>0</v>
      </c>
    </row>
    <row r="371" s="52" customFormat="1" ht="17.85" customHeight="1" spans="1:2">
      <c r="A371" s="49" t="s">
        <v>347</v>
      </c>
      <c r="B371" s="51">
        <v>0</v>
      </c>
    </row>
    <row r="372" s="52" customFormat="1" ht="17.85" customHeight="1" spans="1:2">
      <c r="A372" s="49" t="s">
        <v>348</v>
      </c>
      <c r="B372" s="51">
        <v>0</v>
      </c>
    </row>
    <row r="373" s="52" customFormat="1" ht="17.85" customHeight="1" spans="1:2">
      <c r="A373" s="49" t="s">
        <v>349</v>
      </c>
      <c r="B373" s="51">
        <v>0</v>
      </c>
    </row>
    <row r="374" s="52" customFormat="1" ht="17.85" customHeight="1" spans="1:2">
      <c r="A374" s="49" t="s">
        <v>350</v>
      </c>
      <c r="B374" s="51">
        <v>0</v>
      </c>
    </row>
    <row r="375" s="52" customFormat="1" ht="17.85" customHeight="1" spans="1:2">
      <c r="A375" s="49" t="s">
        <v>351</v>
      </c>
      <c r="B375" s="51">
        <v>0</v>
      </c>
    </row>
    <row r="376" s="52" customFormat="1" ht="17.85" customHeight="1" spans="1:2">
      <c r="A376" s="49" t="s">
        <v>352</v>
      </c>
      <c r="B376" s="51">
        <v>0</v>
      </c>
    </row>
    <row r="377" s="52" customFormat="1" ht="17.85" customHeight="1" spans="1:2">
      <c r="A377" s="49" t="s">
        <v>353</v>
      </c>
      <c r="B377" s="51">
        <v>0</v>
      </c>
    </row>
    <row r="378" s="52" customFormat="1" ht="17.85" customHeight="1" spans="1:2">
      <c r="A378" s="49" t="s">
        <v>354</v>
      </c>
      <c r="B378" s="51">
        <v>0</v>
      </c>
    </row>
    <row r="379" s="52" customFormat="1" ht="17" customHeight="1" spans="1:2">
      <c r="A379" s="49" t="s">
        <v>355</v>
      </c>
      <c r="B379" s="51">
        <v>0</v>
      </c>
    </row>
    <row r="380" s="52" customFormat="1" ht="17.85" customHeight="1" spans="1:2">
      <c r="A380" s="49" t="s">
        <v>356</v>
      </c>
      <c r="B380" s="51">
        <v>0</v>
      </c>
    </row>
    <row r="381" s="52" customFormat="1" ht="17.85" customHeight="1" spans="1:2">
      <c r="A381" s="49" t="s">
        <v>357</v>
      </c>
      <c r="B381" s="51">
        <v>78</v>
      </c>
    </row>
    <row r="382" s="52" customFormat="1" ht="17.85" customHeight="1" spans="1:2">
      <c r="A382" s="49" t="s">
        <v>279</v>
      </c>
      <c r="B382" s="51">
        <v>0</v>
      </c>
    </row>
    <row r="383" s="52" customFormat="1" ht="17.85" customHeight="1" spans="1:2">
      <c r="A383" s="49" t="s">
        <v>358</v>
      </c>
      <c r="B383" s="51">
        <v>78</v>
      </c>
    </row>
    <row r="384" s="52" customFormat="1" ht="17.85" customHeight="1" spans="1:2">
      <c r="A384" s="49" t="s">
        <v>359</v>
      </c>
      <c r="B384" s="51">
        <v>0</v>
      </c>
    </row>
    <row r="385" s="52" customFormat="1" ht="17.85" customHeight="1" spans="1:2">
      <c r="A385" s="49" t="s">
        <v>360</v>
      </c>
      <c r="B385" s="51">
        <v>32</v>
      </c>
    </row>
    <row r="386" s="52" customFormat="1" ht="17.85" customHeight="1" spans="1:2">
      <c r="A386" s="49" t="s">
        <v>361</v>
      </c>
      <c r="B386" s="51">
        <v>0</v>
      </c>
    </row>
    <row r="387" s="52" customFormat="1" ht="17.85" customHeight="1" spans="1:2">
      <c r="A387" s="49" t="s">
        <v>362</v>
      </c>
      <c r="B387" s="51">
        <v>0</v>
      </c>
    </row>
    <row r="388" s="52" customFormat="1" ht="17.85" customHeight="1" spans="1:2">
      <c r="A388" s="49" t="s">
        <v>279</v>
      </c>
      <c r="B388" s="51">
        <v>0</v>
      </c>
    </row>
    <row r="389" s="52" customFormat="1" ht="17.85" customHeight="1" spans="1:2">
      <c r="A389" s="49" t="s">
        <v>363</v>
      </c>
      <c r="B389" s="51">
        <v>0</v>
      </c>
    </row>
    <row r="390" s="52" customFormat="1" ht="17.85" customHeight="1" spans="1:2">
      <c r="A390" s="49" t="s">
        <v>364</v>
      </c>
      <c r="B390" s="51">
        <v>0</v>
      </c>
    </row>
    <row r="391" s="52" customFormat="1" ht="17.85" customHeight="1" spans="1:2">
      <c r="A391" s="49" t="s">
        <v>365</v>
      </c>
      <c r="B391" s="51">
        <v>19</v>
      </c>
    </row>
    <row r="392" s="52" customFormat="1" ht="17" customHeight="1" spans="1:2">
      <c r="A392" s="49" t="s">
        <v>366</v>
      </c>
      <c r="B392" s="51">
        <v>0</v>
      </c>
    </row>
    <row r="393" s="52" customFormat="1" ht="17.85" customHeight="1" spans="1:2">
      <c r="A393" s="49" t="s">
        <v>367</v>
      </c>
      <c r="B393" s="51">
        <v>13</v>
      </c>
    </row>
    <row r="394" s="52" customFormat="1" ht="17.85" customHeight="1" spans="1:2">
      <c r="A394" s="49" t="s">
        <v>368</v>
      </c>
      <c r="B394" s="51">
        <v>0</v>
      </c>
    </row>
    <row r="395" s="52" customFormat="1" ht="17.85" customHeight="1" spans="1:2">
      <c r="A395" s="49" t="s">
        <v>369</v>
      </c>
      <c r="B395" s="51">
        <v>0</v>
      </c>
    </row>
    <row r="396" s="52" customFormat="1" ht="17.85" customHeight="1" spans="1:2">
      <c r="A396" s="49" t="s">
        <v>370</v>
      </c>
      <c r="B396" s="51">
        <v>0</v>
      </c>
    </row>
    <row r="397" s="52" customFormat="1" ht="17.85" customHeight="1" spans="1:2">
      <c r="A397" s="49" t="s">
        <v>371</v>
      </c>
      <c r="B397" s="51">
        <v>0</v>
      </c>
    </row>
    <row r="398" s="52" customFormat="1" ht="17.85" customHeight="1" spans="1:2">
      <c r="A398" s="49" t="s">
        <v>372</v>
      </c>
      <c r="B398" s="51">
        <v>0</v>
      </c>
    </row>
    <row r="399" s="52" customFormat="1" ht="17.85" customHeight="1" spans="1:2">
      <c r="A399" s="49" t="s">
        <v>373</v>
      </c>
      <c r="B399" s="51">
        <v>0</v>
      </c>
    </row>
    <row r="400" s="52" customFormat="1" ht="17.85" customHeight="1" spans="1:2">
      <c r="A400" s="49" t="s">
        <v>374</v>
      </c>
      <c r="B400" s="51">
        <v>0</v>
      </c>
    </row>
    <row r="401" s="52" customFormat="1" ht="17.85" customHeight="1" spans="1:2">
      <c r="A401" s="49" t="s">
        <v>375</v>
      </c>
      <c r="B401" s="51">
        <v>0</v>
      </c>
    </row>
    <row r="402" s="52" customFormat="1" ht="17.85" customHeight="1" spans="1:2">
      <c r="A402" s="49" t="s">
        <v>376</v>
      </c>
      <c r="B402" s="51">
        <v>0</v>
      </c>
    </row>
    <row r="403" s="52" customFormat="1" ht="17.85" customHeight="1" spans="1:2">
      <c r="A403" s="49" t="s">
        <v>377</v>
      </c>
      <c r="B403" s="51">
        <v>0</v>
      </c>
    </row>
    <row r="404" s="52" customFormat="1" ht="17.85" customHeight="1" spans="1:2">
      <c r="A404" s="49" t="s">
        <v>378</v>
      </c>
      <c r="B404" s="51">
        <v>0</v>
      </c>
    </row>
    <row r="405" s="52" customFormat="1" ht="17.85" customHeight="1" spans="1:2">
      <c r="A405" s="49" t="s">
        <v>379</v>
      </c>
      <c r="B405" s="51">
        <v>0</v>
      </c>
    </row>
    <row r="406" s="52" customFormat="1" ht="17.85" customHeight="1" spans="1:2">
      <c r="A406" s="49" t="s">
        <v>380</v>
      </c>
      <c r="B406" s="51">
        <v>0</v>
      </c>
    </row>
    <row r="407" s="52" customFormat="1" ht="17.85" customHeight="1" spans="1:2">
      <c r="A407" s="49" t="s">
        <v>381</v>
      </c>
      <c r="B407" s="51">
        <v>0</v>
      </c>
    </row>
    <row r="408" s="52" customFormat="1" ht="17.85" customHeight="1" spans="1:2">
      <c r="A408" s="49" t="s">
        <v>382</v>
      </c>
      <c r="B408" s="51">
        <v>0</v>
      </c>
    </row>
    <row r="409" s="52" customFormat="1" ht="17.85" customHeight="1" spans="1:2">
      <c r="A409" s="49" t="s">
        <v>383</v>
      </c>
      <c r="B409" s="51">
        <v>0</v>
      </c>
    </row>
    <row r="410" s="52" customFormat="1" ht="17.85" customHeight="1" spans="1:2">
      <c r="A410" s="49" t="s">
        <v>384</v>
      </c>
      <c r="B410" s="51">
        <v>0</v>
      </c>
    </row>
    <row r="411" s="52" customFormat="1" ht="17.85" customHeight="1" spans="1:2">
      <c r="A411" s="49" t="s">
        <v>385</v>
      </c>
      <c r="B411" s="51">
        <v>0</v>
      </c>
    </row>
    <row r="412" s="52" customFormat="1" ht="17.85" customHeight="1" spans="1:2">
      <c r="A412" s="49" t="s">
        <v>386</v>
      </c>
      <c r="B412" s="51">
        <v>0</v>
      </c>
    </row>
    <row r="413" s="52" customFormat="1" ht="17.85" customHeight="1" spans="1:2">
      <c r="A413" s="49" t="s">
        <v>387</v>
      </c>
      <c r="B413" s="51">
        <v>0</v>
      </c>
    </row>
    <row r="414" s="52" customFormat="1" ht="17.85" customHeight="1" spans="1:2">
      <c r="A414" s="49" t="s">
        <v>388</v>
      </c>
      <c r="B414" s="51">
        <v>0</v>
      </c>
    </row>
    <row r="415" s="52" customFormat="1" ht="17.85" customHeight="1" spans="1:2">
      <c r="A415" s="49" t="s">
        <v>389</v>
      </c>
      <c r="B415" s="51">
        <v>0</v>
      </c>
    </row>
    <row r="416" s="52" customFormat="1" ht="17.85" customHeight="1" spans="1:2">
      <c r="A416" s="49" t="s">
        <v>390</v>
      </c>
      <c r="B416" s="51">
        <v>0</v>
      </c>
    </row>
    <row r="417" s="52" customFormat="1" ht="17.85" customHeight="1" spans="1:2">
      <c r="A417" s="49" t="s">
        <v>391</v>
      </c>
      <c r="B417" s="51">
        <v>0</v>
      </c>
    </row>
    <row r="418" s="52" customFormat="1" ht="17.85" customHeight="1" spans="1:2">
      <c r="A418" s="49" t="s">
        <v>279</v>
      </c>
      <c r="B418" s="51">
        <v>0</v>
      </c>
    </row>
    <row r="419" s="52" customFormat="1" ht="17.85" customHeight="1" spans="1:2">
      <c r="A419" s="49" t="s">
        <v>392</v>
      </c>
      <c r="B419" s="51">
        <v>0</v>
      </c>
    </row>
    <row r="420" s="52" customFormat="1" ht="17.85" customHeight="1" spans="1:2">
      <c r="A420" s="49" t="s">
        <v>393</v>
      </c>
      <c r="B420" s="51">
        <v>237</v>
      </c>
    </row>
    <row r="421" s="52" customFormat="1" ht="17.85" customHeight="1" spans="1:2">
      <c r="A421" s="49" t="s">
        <v>394</v>
      </c>
      <c r="B421" s="51">
        <v>237</v>
      </c>
    </row>
    <row r="422" s="52" customFormat="1" ht="17.85" customHeight="1" spans="1:2">
      <c r="A422" s="49" t="s">
        <v>395</v>
      </c>
      <c r="B422" s="51">
        <v>5237</v>
      </c>
    </row>
    <row r="423" s="52" customFormat="1" ht="17.85" customHeight="1" spans="1:2">
      <c r="A423" s="49" t="s">
        <v>396</v>
      </c>
      <c r="B423" s="51">
        <v>5237</v>
      </c>
    </row>
    <row r="424" s="52" customFormat="1" ht="17.85" customHeight="1" spans="1:2">
      <c r="A424" s="49" t="s">
        <v>397</v>
      </c>
      <c r="B424" s="51">
        <v>2622</v>
      </c>
    </row>
    <row r="425" s="52" customFormat="1" ht="17.85" customHeight="1" spans="1:2">
      <c r="A425" s="49" t="s">
        <v>398</v>
      </c>
      <c r="B425" s="51">
        <v>0</v>
      </c>
    </row>
    <row r="426" s="52" customFormat="1" ht="17.85" customHeight="1" spans="1:2">
      <c r="A426" s="49" t="s">
        <v>399</v>
      </c>
      <c r="B426" s="51">
        <v>0</v>
      </c>
    </row>
    <row r="427" s="52" customFormat="1" ht="17.85" customHeight="1" spans="1:2">
      <c r="A427" s="49" t="s">
        <v>400</v>
      </c>
      <c r="B427" s="51">
        <v>0</v>
      </c>
    </row>
    <row r="428" s="52" customFormat="1" ht="17.85" customHeight="1" spans="1:2">
      <c r="A428" s="49" t="s">
        <v>401</v>
      </c>
      <c r="B428" s="51">
        <v>0</v>
      </c>
    </row>
    <row r="429" s="52" customFormat="1" ht="17.85" customHeight="1" spans="1:2">
      <c r="A429" s="49" t="s">
        <v>402</v>
      </c>
      <c r="B429" s="51">
        <v>109</v>
      </c>
    </row>
    <row r="430" s="52" customFormat="1" ht="17.85" customHeight="1" spans="1:2">
      <c r="A430" s="49" t="s">
        <v>403</v>
      </c>
      <c r="B430" s="51">
        <v>23</v>
      </c>
    </row>
    <row r="431" s="52" customFormat="1" ht="17.85" customHeight="1" spans="1:2">
      <c r="A431" s="49" t="s">
        <v>404</v>
      </c>
      <c r="B431" s="51">
        <v>0</v>
      </c>
    </row>
    <row r="432" s="52" customFormat="1" ht="17.85" customHeight="1" spans="1:2">
      <c r="A432" s="49" t="s">
        <v>405</v>
      </c>
      <c r="B432" s="51">
        <v>0</v>
      </c>
    </row>
    <row r="433" s="52" customFormat="1" ht="17.85" customHeight="1" spans="1:2">
      <c r="A433" s="49" t="s">
        <v>406</v>
      </c>
      <c r="B433" s="51">
        <v>0</v>
      </c>
    </row>
    <row r="434" s="52" customFormat="1" ht="17.85" customHeight="1" spans="1:2">
      <c r="A434" s="49" t="s">
        <v>407</v>
      </c>
      <c r="B434" s="51">
        <v>130</v>
      </c>
    </row>
    <row r="435" s="52" customFormat="1" ht="17.85" customHeight="1" spans="1:2">
      <c r="A435" s="49" t="s">
        <v>408</v>
      </c>
      <c r="B435" s="51">
        <v>0</v>
      </c>
    </row>
    <row r="436" s="52" customFormat="1" ht="17.85" customHeight="1" spans="1:2">
      <c r="A436" s="49" t="s">
        <v>409</v>
      </c>
      <c r="B436" s="51">
        <v>495</v>
      </c>
    </row>
    <row r="437" s="52" customFormat="1" ht="17.85" customHeight="1" spans="1:2">
      <c r="A437" s="49" t="s">
        <v>410</v>
      </c>
      <c r="B437" s="51">
        <v>0</v>
      </c>
    </row>
    <row r="438" s="52" customFormat="1" ht="17.85" customHeight="1" spans="1:2">
      <c r="A438" s="49" t="s">
        <v>411</v>
      </c>
      <c r="B438" s="51">
        <v>0</v>
      </c>
    </row>
    <row r="439" s="52" customFormat="1" ht="17.85" customHeight="1" spans="1:2">
      <c r="A439" s="49" t="s">
        <v>412</v>
      </c>
      <c r="B439" s="51">
        <v>0</v>
      </c>
    </row>
    <row r="440" s="52" customFormat="1" ht="17.85" customHeight="1" spans="1:2">
      <c r="A440" s="49" t="s">
        <v>413</v>
      </c>
      <c r="B440" s="51">
        <v>443</v>
      </c>
    </row>
    <row r="441" s="52" customFormat="1" ht="17" customHeight="1" spans="1:2">
      <c r="A441" s="49" t="s">
        <v>414</v>
      </c>
      <c r="B441" s="51">
        <v>0</v>
      </c>
    </row>
    <row r="442" s="52" customFormat="1" ht="17" customHeight="1" spans="1:2">
      <c r="A442" s="49" t="s">
        <v>415</v>
      </c>
      <c r="B442" s="51">
        <v>0</v>
      </c>
    </row>
    <row r="443" s="52" customFormat="1" ht="17" customHeight="1" spans="1:2">
      <c r="A443" s="49" t="s">
        <v>416</v>
      </c>
      <c r="B443" s="51">
        <v>0</v>
      </c>
    </row>
    <row r="444" s="52" customFormat="1" ht="17.85" customHeight="1" spans="1:2">
      <c r="A444" s="49" t="s">
        <v>417</v>
      </c>
      <c r="B444" s="51">
        <v>1415</v>
      </c>
    </row>
    <row r="445" s="52" customFormat="1" ht="17.85" customHeight="1" spans="1:2">
      <c r="A445" s="49" t="s">
        <v>418</v>
      </c>
      <c r="B445" s="51">
        <v>0</v>
      </c>
    </row>
    <row r="446" s="52" customFormat="1" ht="17.85" customHeight="1" spans="1:2">
      <c r="A446" s="49" t="s">
        <v>419</v>
      </c>
      <c r="B446" s="51">
        <v>0</v>
      </c>
    </row>
    <row r="447" s="52" customFormat="1" ht="17.85" customHeight="1" spans="1:2">
      <c r="A447" s="49" t="s">
        <v>420</v>
      </c>
      <c r="B447" s="51">
        <v>0</v>
      </c>
    </row>
    <row r="448" s="52" customFormat="1" ht="17.85" customHeight="1" spans="1:2">
      <c r="A448" s="49" t="s">
        <v>421</v>
      </c>
      <c r="B448" s="51">
        <v>0</v>
      </c>
    </row>
    <row r="449" s="52" customFormat="1" ht="17.85" customHeight="1" spans="1:2">
      <c r="A449" s="49" t="s">
        <v>422</v>
      </c>
      <c r="B449" s="51">
        <v>0</v>
      </c>
    </row>
    <row r="450" s="52" customFormat="1" ht="17.85" customHeight="1" spans="1:2">
      <c r="A450" s="49" t="s">
        <v>423</v>
      </c>
      <c r="B450" s="51">
        <v>0</v>
      </c>
    </row>
    <row r="451" s="52" customFormat="1" ht="17.85" customHeight="1" spans="1:2">
      <c r="A451" s="49" t="s">
        <v>424</v>
      </c>
      <c r="B451" s="51">
        <v>0</v>
      </c>
    </row>
    <row r="452" s="52" customFormat="1" ht="17.85" customHeight="1" spans="1:2">
      <c r="A452" s="49" t="s">
        <v>425</v>
      </c>
      <c r="B452" s="51">
        <v>0</v>
      </c>
    </row>
    <row r="453" s="52" customFormat="1" ht="17.85" customHeight="1" spans="1:2">
      <c r="A453" s="49" t="s">
        <v>426</v>
      </c>
      <c r="B453" s="51">
        <v>0</v>
      </c>
    </row>
    <row r="454" s="52" customFormat="1" ht="17.85" customHeight="1" spans="1:2">
      <c r="A454" s="49" t="s">
        <v>427</v>
      </c>
      <c r="B454" s="51">
        <v>0</v>
      </c>
    </row>
    <row r="455" s="52" customFormat="1" ht="17.85" customHeight="1" spans="1:2">
      <c r="A455" s="49" t="s">
        <v>428</v>
      </c>
      <c r="B455" s="51">
        <v>0</v>
      </c>
    </row>
    <row r="456" s="52" customFormat="1" ht="17.85" customHeight="1" spans="1:2">
      <c r="A456" s="49" t="s">
        <v>429</v>
      </c>
      <c r="B456" s="51">
        <v>0</v>
      </c>
    </row>
    <row r="457" s="52" customFormat="1" ht="17.85" customHeight="1" spans="1:2">
      <c r="A457" s="49" t="s">
        <v>430</v>
      </c>
      <c r="B457" s="51">
        <v>0</v>
      </c>
    </row>
    <row r="458" s="52" customFormat="1" ht="17.85" customHeight="1" spans="1:2">
      <c r="A458" s="49" t="s">
        <v>431</v>
      </c>
      <c r="B458" s="51">
        <v>0</v>
      </c>
    </row>
    <row r="459" s="52" customFormat="1" ht="17.85" customHeight="1" spans="1:2">
      <c r="A459" s="49" t="s">
        <v>432</v>
      </c>
      <c r="B459" s="51">
        <v>0</v>
      </c>
    </row>
    <row r="460" s="52" customFormat="1" ht="17.85" customHeight="1" spans="1:2">
      <c r="A460" s="49" t="s">
        <v>433</v>
      </c>
      <c r="B460" s="51">
        <v>0</v>
      </c>
    </row>
    <row r="461" s="52" customFormat="1" ht="17.85" customHeight="1" spans="1:2">
      <c r="A461" s="49" t="s">
        <v>434</v>
      </c>
      <c r="B461" s="51">
        <v>0</v>
      </c>
    </row>
    <row r="462" s="52" customFormat="1" ht="17.85" customHeight="1" spans="1:2">
      <c r="A462" s="49" t="s">
        <v>435</v>
      </c>
      <c r="B462" s="51">
        <v>0</v>
      </c>
    </row>
    <row r="463" s="52" customFormat="1" ht="17.85" customHeight="1" spans="1:2">
      <c r="A463" s="49" t="s">
        <v>436</v>
      </c>
      <c r="B463" s="51">
        <v>0</v>
      </c>
    </row>
    <row r="464" s="52" customFormat="1" ht="17.85" customHeight="1" spans="1:2">
      <c r="A464" s="49" t="s">
        <v>437</v>
      </c>
      <c r="B464" s="51">
        <v>6900</v>
      </c>
    </row>
    <row r="465" s="52" customFormat="1" ht="17.85" customHeight="1" spans="1:2">
      <c r="A465" s="49" t="s">
        <v>438</v>
      </c>
      <c r="B465" s="51">
        <v>0</v>
      </c>
    </row>
    <row r="466" s="52" customFormat="1" ht="17.85" customHeight="1" spans="1:2">
      <c r="A466" s="49" t="s">
        <v>439</v>
      </c>
      <c r="B466" s="51">
        <v>0</v>
      </c>
    </row>
    <row r="467" s="52" customFormat="1" ht="17.85" customHeight="1" spans="1:2">
      <c r="A467" s="49" t="s">
        <v>440</v>
      </c>
      <c r="B467" s="51">
        <v>0</v>
      </c>
    </row>
    <row r="468" s="52" customFormat="1" ht="17.85" customHeight="1" spans="1:2">
      <c r="A468" s="49" t="s">
        <v>441</v>
      </c>
      <c r="B468" s="51">
        <v>0</v>
      </c>
    </row>
    <row r="469" s="52" customFormat="1" ht="17.85" customHeight="1" spans="1:2">
      <c r="A469" s="49" t="s">
        <v>442</v>
      </c>
      <c r="B469" s="51">
        <v>0</v>
      </c>
    </row>
    <row r="470" s="52" customFormat="1" ht="17.85" customHeight="1" spans="1:2">
      <c r="A470" s="49" t="s">
        <v>443</v>
      </c>
      <c r="B470" s="51">
        <v>0</v>
      </c>
    </row>
    <row r="471" s="52" customFormat="1" ht="17.85" customHeight="1" spans="1:2">
      <c r="A471" s="49" t="s">
        <v>444</v>
      </c>
      <c r="B471" s="51">
        <v>0</v>
      </c>
    </row>
    <row r="472" s="52" customFormat="1" ht="17.85" customHeight="1" spans="1:2">
      <c r="A472" s="49" t="s">
        <v>445</v>
      </c>
      <c r="B472" s="51">
        <v>0</v>
      </c>
    </row>
    <row r="473" s="52" customFormat="1" ht="17.85" customHeight="1" spans="1:2">
      <c r="A473" s="49" t="s">
        <v>446</v>
      </c>
      <c r="B473" s="51">
        <v>758</v>
      </c>
    </row>
    <row r="474" s="52" customFormat="1" ht="17.85" customHeight="1" spans="1:2">
      <c r="A474" s="49" t="s">
        <v>447</v>
      </c>
      <c r="B474" s="51">
        <v>59</v>
      </c>
    </row>
    <row r="475" s="52" customFormat="1" ht="17.85" customHeight="1" spans="1:2">
      <c r="A475" s="49" t="s">
        <v>448</v>
      </c>
      <c r="B475" s="51">
        <v>0</v>
      </c>
    </row>
    <row r="476" s="52" customFormat="1" ht="17.85" customHeight="1" spans="1:2">
      <c r="A476" s="49" t="s">
        <v>449</v>
      </c>
      <c r="B476" s="51">
        <v>0</v>
      </c>
    </row>
    <row r="477" s="52" customFormat="1" ht="17.85" customHeight="1" spans="1:2">
      <c r="A477" s="49" t="s">
        <v>450</v>
      </c>
      <c r="B477" s="51">
        <v>699</v>
      </c>
    </row>
    <row r="478" s="52" customFormat="1" ht="17.85" customHeight="1" spans="1:2">
      <c r="A478" s="49" t="s">
        <v>451</v>
      </c>
      <c r="B478" s="51">
        <v>4316</v>
      </c>
    </row>
    <row r="479" s="52" customFormat="1" ht="17.85" customHeight="1" spans="1:2">
      <c r="A479" s="49" t="s">
        <v>452</v>
      </c>
      <c r="B479" s="51">
        <v>2109</v>
      </c>
    </row>
    <row r="480" s="52" customFormat="1" ht="17.85" customHeight="1" spans="1:2">
      <c r="A480" s="49" t="s">
        <v>453</v>
      </c>
      <c r="B480" s="51">
        <v>1207</v>
      </c>
    </row>
    <row r="481" s="52" customFormat="1" ht="17.85" customHeight="1" spans="1:2">
      <c r="A481" s="49" t="s">
        <v>454</v>
      </c>
      <c r="B481" s="51">
        <v>0</v>
      </c>
    </row>
    <row r="482" s="52" customFormat="1" ht="17.85" customHeight="1" spans="1:2">
      <c r="A482" s="49" t="s">
        <v>455</v>
      </c>
      <c r="B482" s="51">
        <v>0</v>
      </c>
    </row>
    <row r="483" s="52" customFormat="1" ht="17.85" customHeight="1" spans="1:2">
      <c r="A483" s="49" t="s">
        <v>456</v>
      </c>
      <c r="B483" s="51">
        <v>1000</v>
      </c>
    </row>
    <row r="484" s="52" customFormat="1" ht="17.85" customHeight="1" spans="1:2">
      <c r="A484" s="49" t="s">
        <v>457</v>
      </c>
      <c r="B484" s="51">
        <v>0</v>
      </c>
    </row>
    <row r="485" s="52" customFormat="1" ht="17.85" customHeight="1" spans="1:2">
      <c r="A485" s="49" t="s">
        <v>458</v>
      </c>
      <c r="B485" s="51">
        <v>0</v>
      </c>
    </row>
    <row r="486" s="52" customFormat="1" ht="17.85" customHeight="1" spans="1:2">
      <c r="A486" s="49" t="s">
        <v>459</v>
      </c>
      <c r="B486" s="51">
        <v>0</v>
      </c>
    </row>
    <row r="487" s="52" customFormat="1" ht="17.85" customHeight="1" spans="1:2">
      <c r="A487" s="49" t="s">
        <v>460</v>
      </c>
      <c r="B487" s="51">
        <v>0</v>
      </c>
    </row>
    <row r="488" s="52" customFormat="1" ht="17.85" customHeight="1" spans="1:2">
      <c r="A488" s="49" t="s">
        <v>461</v>
      </c>
      <c r="B488" s="51">
        <v>3</v>
      </c>
    </row>
    <row r="489" s="52" customFormat="1" ht="17.85" customHeight="1" spans="1:2">
      <c r="A489" s="49" t="s">
        <v>462</v>
      </c>
      <c r="B489" s="51">
        <v>0</v>
      </c>
    </row>
    <row r="490" s="52" customFormat="1" ht="17.85" customHeight="1" spans="1:2">
      <c r="A490" s="49" t="s">
        <v>463</v>
      </c>
      <c r="B490" s="51">
        <v>0</v>
      </c>
    </row>
    <row r="491" s="52" customFormat="1" ht="17.85" customHeight="1" spans="1:2">
      <c r="A491" s="49" t="s">
        <v>464</v>
      </c>
      <c r="B491" s="51">
        <v>3</v>
      </c>
    </row>
    <row r="492" s="52" customFormat="1" ht="17.85" customHeight="1" spans="1:2">
      <c r="A492" s="49" t="s">
        <v>465</v>
      </c>
      <c r="B492" s="51">
        <v>0</v>
      </c>
    </row>
    <row r="493" s="52" customFormat="1" ht="17.85" customHeight="1" spans="1:2">
      <c r="A493" s="49" t="s">
        <v>466</v>
      </c>
      <c r="B493" s="51">
        <v>0</v>
      </c>
    </row>
    <row r="494" s="52" customFormat="1" ht="17.85" customHeight="1" spans="1:2">
      <c r="A494" s="49" t="s">
        <v>467</v>
      </c>
      <c r="B494" s="51">
        <v>0</v>
      </c>
    </row>
    <row r="495" s="52" customFormat="1" ht="17.85" customHeight="1" spans="1:2">
      <c r="A495" s="49" t="s">
        <v>468</v>
      </c>
      <c r="B495" s="51">
        <v>0</v>
      </c>
    </row>
    <row r="496" s="52" customFormat="1" ht="17.85" customHeight="1" spans="1:2">
      <c r="A496" s="49" t="s">
        <v>469</v>
      </c>
      <c r="B496" s="51">
        <v>181</v>
      </c>
    </row>
    <row r="497" s="52" customFormat="1" ht="17.85" customHeight="1" spans="1:2">
      <c r="A497" s="49" t="s">
        <v>470</v>
      </c>
      <c r="B497" s="51">
        <v>0</v>
      </c>
    </row>
    <row r="498" s="52" customFormat="1" ht="17.85" customHeight="1" spans="1:2">
      <c r="A498" s="49" t="s">
        <v>471</v>
      </c>
      <c r="B498" s="51">
        <v>181</v>
      </c>
    </row>
    <row r="499" s="52" customFormat="1" ht="17" customHeight="1" spans="1:2">
      <c r="A499" s="49" t="s">
        <v>472</v>
      </c>
      <c r="B499" s="51">
        <v>0</v>
      </c>
    </row>
    <row r="500" s="52" customFormat="1" ht="17" customHeight="1" spans="1:2">
      <c r="A500" s="49" t="s">
        <v>473</v>
      </c>
      <c r="B500" s="51">
        <v>0</v>
      </c>
    </row>
    <row r="501" s="52" customFormat="1" ht="17" customHeight="1" spans="1:2">
      <c r="A501" s="49" t="s">
        <v>474</v>
      </c>
      <c r="B501" s="51">
        <v>0</v>
      </c>
    </row>
    <row r="502" s="52" customFormat="1" ht="17" customHeight="1" spans="1:2">
      <c r="A502" s="49" t="s">
        <v>475</v>
      </c>
      <c r="B502" s="51">
        <v>0</v>
      </c>
    </row>
    <row r="503" s="52" customFormat="1" ht="17.85" customHeight="1" spans="1:2">
      <c r="A503" s="49" t="s">
        <v>476</v>
      </c>
      <c r="B503" s="51">
        <v>1642</v>
      </c>
    </row>
    <row r="504" s="52" customFormat="1" ht="17.85" customHeight="1" spans="1:2">
      <c r="A504" s="49" t="s">
        <v>477</v>
      </c>
      <c r="B504" s="51">
        <v>467</v>
      </c>
    </row>
    <row r="505" s="52" customFormat="1" ht="17.85" customHeight="1" spans="1:2">
      <c r="A505" s="49" t="s">
        <v>478</v>
      </c>
      <c r="B505" s="51">
        <v>0</v>
      </c>
    </row>
    <row r="506" s="52" customFormat="1" ht="17.85" customHeight="1" spans="1:2">
      <c r="A506" s="49" t="s">
        <v>479</v>
      </c>
      <c r="B506" s="51">
        <v>467</v>
      </c>
    </row>
    <row r="507" s="52" customFormat="1" ht="17.85" customHeight="1" spans="1:2">
      <c r="A507" s="49" t="s">
        <v>480</v>
      </c>
      <c r="B507" s="51">
        <v>0</v>
      </c>
    </row>
    <row r="508" s="52" customFormat="1" ht="17.85" customHeight="1" spans="1:2">
      <c r="A508" s="49" t="s">
        <v>481</v>
      </c>
      <c r="B508" s="51">
        <v>0</v>
      </c>
    </row>
    <row r="509" s="52" customFormat="1" ht="17.85" customHeight="1" spans="1:2">
      <c r="A509" s="49" t="s">
        <v>482</v>
      </c>
      <c r="B509" s="51">
        <v>0</v>
      </c>
    </row>
    <row r="510" s="52" customFormat="1" ht="17.85" customHeight="1" spans="1:2">
      <c r="A510" s="49" t="s">
        <v>483</v>
      </c>
      <c r="B510" s="51">
        <v>0</v>
      </c>
    </row>
    <row r="511" s="52" customFormat="1" ht="17.85" customHeight="1" spans="1:2">
      <c r="A511" s="49" t="s">
        <v>484</v>
      </c>
      <c r="B511" s="51">
        <v>0</v>
      </c>
    </row>
    <row r="512" s="52" customFormat="1" ht="17.85" customHeight="1" spans="1:2">
      <c r="A512" s="49" t="s">
        <v>485</v>
      </c>
      <c r="B512" s="51">
        <v>0</v>
      </c>
    </row>
    <row r="513" s="52" customFormat="1" ht="17.85" customHeight="1" spans="1:2">
      <c r="A513" s="49" t="s">
        <v>486</v>
      </c>
      <c r="B513" s="51">
        <v>1903</v>
      </c>
    </row>
    <row r="514" s="52" customFormat="1" ht="17.85" customHeight="1" spans="1:2">
      <c r="A514" s="49" t="s">
        <v>487</v>
      </c>
      <c r="B514" s="51">
        <v>0</v>
      </c>
    </row>
    <row r="515" s="52" customFormat="1" ht="17.85" customHeight="1" spans="1:2">
      <c r="A515" s="49" t="s">
        <v>488</v>
      </c>
      <c r="B515" s="51">
        <v>0</v>
      </c>
    </row>
    <row r="516" s="52" customFormat="1" ht="17.85" customHeight="1" spans="1:2">
      <c r="A516" s="49" t="s">
        <v>489</v>
      </c>
      <c r="B516" s="51">
        <v>0</v>
      </c>
    </row>
    <row r="517" s="52" customFormat="1" ht="17" customHeight="1" spans="1:2">
      <c r="A517" s="49" t="s">
        <v>490</v>
      </c>
      <c r="B517" s="51">
        <v>0</v>
      </c>
    </row>
    <row r="518" s="52" customFormat="1" ht="17.85" customHeight="1" spans="1:2">
      <c r="A518" s="49" t="s">
        <v>491</v>
      </c>
      <c r="B518" s="51">
        <v>0</v>
      </c>
    </row>
    <row r="519" s="52" customFormat="1" ht="17" customHeight="1" spans="1:2">
      <c r="A519" s="49" t="s">
        <v>492</v>
      </c>
      <c r="B519" s="51">
        <v>0</v>
      </c>
    </row>
    <row r="520" s="52" customFormat="1" ht="17.85" customHeight="1" spans="1:2">
      <c r="A520" s="49" t="s">
        <v>493</v>
      </c>
      <c r="B520" s="51">
        <v>1903</v>
      </c>
    </row>
    <row r="521" s="52" customFormat="1" ht="17.85" customHeight="1" spans="1:2">
      <c r="A521" s="49"/>
      <c r="B521" s="50"/>
    </row>
    <row r="522" s="52" customFormat="1" ht="17.85" customHeight="1" spans="1:2">
      <c r="A522" s="49"/>
      <c r="B522" s="50"/>
    </row>
    <row r="523" s="52" customFormat="1" ht="17.85" customHeight="1" spans="1:2">
      <c r="A523" s="49"/>
      <c r="B523" s="50"/>
    </row>
    <row r="524" s="52" customFormat="1" ht="17.85" customHeight="1" spans="1:2">
      <c r="A524" s="49"/>
      <c r="B524" s="50"/>
    </row>
    <row r="525" s="52" customFormat="1" ht="17.85" customHeight="1" spans="1:2">
      <c r="A525" s="49"/>
      <c r="B525" s="50"/>
    </row>
    <row r="526" s="52" customFormat="1" ht="17.85" customHeight="1" spans="1:2">
      <c r="A526" s="49"/>
      <c r="B526" s="50"/>
    </row>
    <row r="527" s="52" customFormat="1" ht="17.85" customHeight="1" spans="1:2">
      <c r="A527" s="49"/>
      <c r="B527" s="50"/>
    </row>
    <row r="528" s="52" customFormat="1" ht="17.85" customHeight="1" spans="1:2">
      <c r="A528" s="49"/>
      <c r="B528" s="50"/>
    </row>
    <row r="529" s="52" customFormat="1" ht="17.85" customHeight="1" spans="1:2">
      <c r="A529" s="49"/>
      <c r="B529" s="50"/>
    </row>
    <row r="530" s="52" customFormat="1" ht="17.85" customHeight="1" spans="1:2">
      <c r="A530" s="49"/>
      <c r="B530" s="50"/>
    </row>
    <row r="531" s="52" customFormat="1" ht="17.85" customHeight="1" spans="1:2">
      <c r="A531" s="49"/>
      <c r="B531" s="50"/>
    </row>
    <row r="532" s="52" customFormat="1" ht="17.85" customHeight="1" spans="1:2">
      <c r="A532" s="49"/>
      <c r="B532" s="50"/>
    </row>
    <row r="533" s="52" customFormat="1" ht="17.85" customHeight="1" spans="1:2">
      <c r="A533" s="49"/>
      <c r="B533" s="50"/>
    </row>
    <row r="534" s="52" customFormat="1" ht="17.85" customHeight="1" spans="1:2">
      <c r="A534" s="49"/>
      <c r="B534" s="50"/>
    </row>
    <row r="535" s="52" customFormat="1" ht="17.85" customHeight="1" spans="1:2">
      <c r="A535" s="49"/>
      <c r="B535" s="50"/>
    </row>
    <row r="536" s="52" customFormat="1" ht="17.85" customHeight="1" spans="1:2">
      <c r="A536" s="49"/>
      <c r="B536" s="50"/>
    </row>
    <row r="537" s="52" customFormat="1" ht="17.85" customHeight="1" spans="1:2">
      <c r="A537" s="49"/>
      <c r="B537" s="50"/>
    </row>
    <row r="538" s="52" customFormat="1" ht="17.85" customHeight="1" spans="1:2">
      <c r="A538" s="49"/>
      <c r="B538" s="50"/>
    </row>
    <row r="539" s="52" customFormat="1" ht="17.85" customHeight="1" spans="1:2">
      <c r="A539" s="49"/>
      <c r="B539" s="50"/>
    </row>
    <row r="540" s="52" customFormat="1" ht="17.85" customHeight="1" spans="1:2">
      <c r="A540" s="49"/>
      <c r="B540" s="50"/>
    </row>
    <row r="541" s="52" customFormat="1" ht="17.85" customHeight="1" spans="1:2">
      <c r="A541" s="49"/>
      <c r="B541" s="50"/>
    </row>
    <row r="542" s="52" customFormat="1" ht="17.85" customHeight="1" spans="1:2">
      <c r="A542" s="49"/>
      <c r="B542" s="50"/>
    </row>
    <row r="543" s="52" customFormat="1" ht="17.85" customHeight="1" spans="1:2">
      <c r="A543" s="49"/>
      <c r="B543" s="50"/>
    </row>
    <row r="544" s="52" customFormat="1" ht="17.85" customHeight="1" spans="1:2">
      <c r="A544" s="49"/>
      <c r="B544" s="50"/>
    </row>
    <row r="545" s="52" customFormat="1" ht="17.85" customHeight="1" spans="1:2">
      <c r="A545" s="49"/>
      <c r="B545" s="50"/>
    </row>
    <row r="546" s="52" customFormat="1" ht="17.85" customHeight="1" spans="1:2">
      <c r="A546" s="49"/>
      <c r="B546" s="50"/>
    </row>
    <row r="547" s="52" customFormat="1" ht="17.85" customHeight="1" spans="1:2">
      <c r="A547" s="49"/>
      <c r="B547" s="50"/>
    </row>
    <row r="548" s="52" customFormat="1" ht="17.85" customHeight="1" spans="1:2">
      <c r="A548" s="49"/>
      <c r="B548" s="50"/>
    </row>
    <row r="549" s="52" customFormat="1" ht="17.85" customHeight="1" spans="1:2">
      <c r="A549" s="49"/>
      <c r="B549" s="50"/>
    </row>
    <row r="550" s="52" customFormat="1" ht="17.85" customHeight="1" spans="1:2">
      <c r="A550" s="49"/>
      <c r="B550" s="50"/>
    </row>
    <row r="551" s="52" customFormat="1" ht="17.85" customHeight="1" spans="1:2">
      <c r="A551" s="49"/>
      <c r="B551" s="50"/>
    </row>
    <row r="552" s="52" customFormat="1" ht="17.85" customHeight="1" spans="1:2">
      <c r="A552" s="49"/>
      <c r="B552" s="50"/>
    </row>
    <row r="553" s="52" customFormat="1" ht="17.85" customHeight="1" spans="1:2">
      <c r="A553" s="49"/>
      <c r="B553" s="50"/>
    </row>
    <row r="554" s="52" customFormat="1" ht="17.85" customHeight="1" spans="1:2">
      <c r="A554" s="49"/>
      <c r="B554" s="50"/>
    </row>
    <row r="555" s="52" customFormat="1" ht="17.85" customHeight="1" spans="1:2">
      <c r="A555" s="49"/>
      <c r="B555" s="50"/>
    </row>
    <row r="556" s="52" customFormat="1" ht="17.85" customHeight="1" spans="1:2">
      <c r="A556" s="49"/>
      <c r="B556" s="50"/>
    </row>
    <row r="557" s="52" customFormat="1" ht="17.85" customHeight="1" spans="1:2">
      <c r="A557" s="49"/>
      <c r="B557" s="50"/>
    </row>
    <row r="558" s="52" customFormat="1" ht="17.85" customHeight="1" spans="1:2">
      <c r="A558" s="49"/>
      <c r="B558" s="50"/>
    </row>
    <row r="559" s="52" customFormat="1" ht="17.85" customHeight="1" spans="1:2">
      <c r="A559" s="49"/>
      <c r="B559" s="50"/>
    </row>
    <row r="560" s="52" customFormat="1" ht="17.85" customHeight="1" spans="1:2">
      <c r="A560" s="49"/>
      <c r="B560" s="50"/>
    </row>
    <row r="561" s="52" customFormat="1" ht="17.85" customHeight="1" spans="1:2">
      <c r="A561" s="49"/>
      <c r="B561" s="50"/>
    </row>
    <row r="562" s="52" customFormat="1" ht="17.85" customHeight="1" spans="1:2">
      <c r="A562" s="49"/>
      <c r="B562" s="50"/>
    </row>
    <row r="563" s="52" customFormat="1" ht="17.85" customHeight="1" spans="1:2">
      <c r="A563" s="49"/>
      <c r="B563" s="50"/>
    </row>
    <row r="564" s="52" customFormat="1" ht="17.85" customHeight="1" spans="1:2">
      <c r="A564" s="49"/>
      <c r="B564" s="50"/>
    </row>
    <row r="565" s="52" customFormat="1" ht="17.85" customHeight="1" spans="1:2">
      <c r="A565" s="49"/>
      <c r="B565" s="50"/>
    </row>
    <row r="566" s="52" customFormat="1" ht="17.85" customHeight="1" spans="1:2">
      <c r="A566" s="49"/>
      <c r="B566" s="50"/>
    </row>
    <row r="567" s="52" customFormat="1" ht="17.85" customHeight="1" spans="1:2">
      <c r="A567" s="49"/>
      <c r="B567" s="50"/>
    </row>
    <row r="568" s="52" customFormat="1" ht="17.85" customHeight="1" spans="1:2">
      <c r="A568" s="49"/>
      <c r="B568" s="50"/>
    </row>
    <row r="569" s="52" customFormat="1" ht="17.85" customHeight="1" spans="1:2">
      <c r="A569" s="49"/>
      <c r="B569" s="50"/>
    </row>
    <row r="570" s="52" customFormat="1" ht="17.85" customHeight="1" spans="1:2">
      <c r="A570" s="49"/>
      <c r="B570" s="50"/>
    </row>
    <row r="571" s="52" customFormat="1" ht="17.85" customHeight="1" spans="1:2">
      <c r="A571" s="49"/>
      <c r="B571" s="50"/>
    </row>
    <row r="572" s="52" customFormat="1" ht="17.85" customHeight="1" spans="1:2">
      <c r="A572" s="49"/>
      <c r="B572" s="50"/>
    </row>
    <row r="573" s="52" customFormat="1" ht="17.85" customHeight="1" spans="1:2">
      <c r="A573" s="49"/>
      <c r="B573" s="50"/>
    </row>
    <row r="574" s="52" customFormat="1" ht="17.85" customHeight="1" spans="1:2">
      <c r="A574" s="49"/>
      <c r="B574" s="50"/>
    </row>
    <row r="575" s="52" customFormat="1" ht="17.85" customHeight="1" spans="1:2">
      <c r="A575" s="49"/>
      <c r="B575" s="50"/>
    </row>
    <row r="576" s="52" customFormat="1" ht="17.85" customHeight="1" spans="1:2">
      <c r="A576" s="49"/>
      <c r="B576" s="50"/>
    </row>
    <row r="577" s="52" customFormat="1" ht="17.85" customHeight="1" spans="1:2">
      <c r="A577" s="49"/>
      <c r="B577" s="50"/>
    </row>
    <row r="578" s="52" customFormat="1" ht="17.85" customHeight="1" spans="1:2">
      <c r="A578" s="49"/>
      <c r="B578" s="50"/>
    </row>
    <row r="579" s="52" customFormat="1" ht="17.85" customHeight="1" spans="1:2">
      <c r="A579" s="49"/>
      <c r="B579" s="50"/>
    </row>
    <row r="580" s="52" customFormat="1" ht="17.85" customHeight="1" spans="1:2">
      <c r="A580" s="49"/>
      <c r="B580" s="50"/>
    </row>
    <row r="581" s="52" customFormat="1" ht="17.85" customHeight="1" spans="1:2">
      <c r="A581" s="49"/>
      <c r="B581" s="50"/>
    </row>
    <row r="582" s="52" customFormat="1" ht="17.85" customHeight="1" spans="1:2">
      <c r="A582" s="49"/>
      <c r="B582" s="50"/>
    </row>
    <row r="583" s="52" customFormat="1" ht="17.85" customHeight="1" spans="1:2">
      <c r="A583" s="49"/>
      <c r="B583" s="50"/>
    </row>
    <row r="584" s="52" customFormat="1" ht="17.85" customHeight="1" spans="1:2">
      <c r="A584" s="49"/>
      <c r="B584" s="50"/>
    </row>
    <row r="585" s="52" customFormat="1" ht="17.85" customHeight="1" spans="1:2">
      <c r="A585" s="49"/>
      <c r="B585" s="50"/>
    </row>
    <row r="586" s="52" customFormat="1" ht="17.85" customHeight="1" spans="1:2">
      <c r="A586" s="49"/>
      <c r="B586" s="50"/>
    </row>
    <row r="587" s="52" customFormat="1" ht="17.85" customHeight="1" spans="1:2">
      <c r="A587" s="49"/>
      <c r="B587" s="50"/>
    </row>
    <row r="588" s="52" customFormat="1" ht="17.85" customHeight="1" spans="1:2">
      <c r="A588" s="49"/>
      <c r="B588" s="50"/>
    </row>
    <row r="589" s="52" customFormat="1" ht="17.85" customHeight="1" spans="1:2">
      <c r="A589" s="49"/>
      <c r="B589" s="50"/>
    </row>
    <row r="590" s="52" customFormat="1" ht="17.85" customHeight="1" spans="1:2">
      <c r="A590" s="49"/>
      <c r="B590" s="50"/>
    </row>
    <row r="591" s="52" customFormat="1" ht="17.85" customHeight="1" spans="1:2">
      <c r="A591" s="49"/>
      <c r="B591" s="50"/>
    </row>
    <row r="592" s="52" customFormat="1" ht="17.85" customHeight="1" spans="1:2">
      <c r="A592" s="49"/>
      <c r="B592" s="50"/>
    </row>
    <row r="593" s="52" customFormat="1" ht="17.85" customHeight="1" spans="1:2">
      <c r="A593" s="49"/>
      <c r="B593" s="50"/>
    </row>
    <row r="594" s="52" customFormat="1" ht="17.85" customHeight="1" spans="1:2">
      <c r="A594" s="49"/>
      <c r="B594" s="50"/>
    </row>
    <row r="595" s="52" customFormat="1" ht="17.85" customHeight="1" spans="1:2">
      <c r="A595" s="49"/>
      <c r="B595" s="50"/>
    </row>
    <row r="596" s="52" customFormat="1" ht="17.85" customHeight="1" spans="1:2">
      <c r="A596" s="49"/>
      <c r="B596" s="50"/>
    </row>
    <row r="597" s="52" customFormat="1" ht="17.85" customHeight="1" spans="1:2">
      <c r="A597" s="49"/>
      <c r="B597" s="50"/>
    </row>
    <row r="598" s="52" customFormat="1" ht="17.85" customHeight="1" spans="1:2">
      <c r="A598" s="49"/>
      <c r="B598" s="50"/>
    </row>
    <row r="599" s="52" customFormat="1" ht="17.85" customHeight="1" spans="1:2">
      <c r="A599" s="49"/>
      <c r="B599" s="50"/>
    </row>
    <row r="600" s="52" customFormat="1" ht="17.85" customHeight="1" spans="1:2">
      <c r="A600" s="49"/>
      <c r="B600" s="50"/>
    </row>
    <row r="601" s="52" customFormat="1" ht="17.85" customHeight="1" spans="1:2">
      <c r="A601" s="49"/>
      <c r="B601" s="50"/>
    </row>
    <row r="602" s="52" customFormat="1" ht="17.85" customHeight="1" spans="1:2">
      <c r="A602" s="49"/>
      <c r="B602" s="50"/>
    </row>
    <row r="603" s="52" customFormat="1" ht="17.85" customHeight="1" spans="1:2">
      <c r="A603" s="49"/>
      <c r="B603" s="50"/>
    </row>
    <row r="604" s="52" customFormat="1" ht="17.85" customHeight="1" spans="1:2">
      <c r="A604" s="49"/>
      <c r="B604" s="50"/>
    </row>
    <row r="605" s="52" customFormat="1" ht="17.85" customHeight="1" spans="1:2">
      <c r="A605" s="49"/>
      <c r="B605" s="50"/>
    </row>
    <row r="606" s="52" customFormat="1" ht="17.85" customHeight="1" spans="1:2">
      <c r="A606" s="49"/>
      <c r="B606" s="50"/>
    </row>
    <row r="607" s="52" customFormat="1" ht="17.85" customHeight="1" spans="1:2">
      <c r="A607" s="49"/>
      <c r="B607" s="50"/>
    </row>
    <row r="608" s="52" customFormat="1" ht="17.85" customHeight="1" spans="1:2">
      <c r="A608" s="49"/>
      <c r="B608" s="50"/>
    </row>
    <row r="609" s="52" customFormat="1" ht="17.85" customHeight="1" spans="1:2">
      <c r="A609" s="49"/>
      <c r="B609" s="50"/>
    </row>
    <row r="610" s="52" customFormat="1" ht="17.85" customHeight="1" spans="1:2">
      <c r="A610" s="49"/>
      <c r="B610" s="50"/>
    </row>
    <row r="611" s="52" customFormat="1" ht="17.85" customHeight="1" spans="1:2">
      <c r="A611" s="49"/>
      <c r="B611" s="50"/>
    </row>
    <row r="612" s="52" customFormat="1" ht="17.85" customHeight="1" spans="1:2">
      <c r="A612" s="49"/>
      <c r="B612" s="50"/>
    </row>
    <row r="613" s="52" customFormat="1" ht="17.85" customHeight="1" spans="1:2">
      <c r="A613" s="49"/>
      <c r="B613" s="50"/>
    </row>
    <row r="614" s="52" customFormat="1" ht="17.85" customHeight="1" spans="1:2">
      <c r="A614" s="49"/>
      <c r="B614" s="50"/>
    </row>
    <row r="615" s="52" customFormat="1" ht="17.85" customHeight="1" spans="1:2">
      <c r="A615" s="49"/>
      <c r="B615" s="50"/>
    </row>
    <row r="616" s="52" customFormat="1" ht="17.85" customHeight="1" spans="1:2">
      <c r="A616" s="49"/>
      <c r="B616" s="50"/>
    </row>
    <row r="617" s="52" customFormat="1" ht="17.85" customHeight="1" spans="1:2">
      <c r="A617" s="49"/>
      <c r="B617" s="50"/>
    </row>
    <row r="618" s="52" customFormat="1" ht="17" customHeight="1" spans="1:2">
      <c r="A618" s="49"/>
      <c r="B618" s="50"/>
    </row>
    <row r="619" s="52" customFormat="1" ht="17" customHeight="1" spans="1:2">
      <c r="A619" s="49"/>
      <c r="B619" s="50"/>
    </row>
    <row r="620" s="52" customFormat="1" ht="17" customHeight="1" spans="1:2">
      <c r="A620" s="49"/>
      <c r="B620" s="50"/>
    </row>
    <row r="621" s="52" customFormat="1" ht="17" customHeight="1" spans="1:2">
      <c r="A621" s="49"/>
      <c r="B621" s="50"/>
    </row>
    <row r="622" s="52" customFormat="1" ht="17" customHeight="1" spans="1:2">
      <c r="A622" s="49"/>
      <c r="B622" s="50"/>
    </row>
    <row r="623" s="52" customFormat="1" ht="17" customHeight="1" spans="1:2">
      <c r="A623" s="49"/>
      <c r="B623" s="50"/>
    </row>
    <row r="624" s="52" customFormat="1" ht="17" customHeight="1" spans="1:2">
      <c r="A624" s="49"/>
      <c r="B624" s="50"/>
    </row>
    <row r="625" s="52" customFormat="1" ht="17" customHeight="1" spans="1:2">
      <c r="A625" s="49"/>
      <c r="B625" s="50"/>
    </row>
    <row r="626" s="52" customFormat="1" ht="17" customHeight="1" spans="1:2">
      <c r="A626" s="49"/>
      <c r="B626" s="50"/>
    </row>
    <row r="627" s="52" customFormat="1" ht="17" customHeight="1" spans="1:2">
      <c r="A627" s="49"/>
      <c r="B627" s="50"/>
    </row>
    <row r="628" s="52" customFormat="1" ht="17" customHeight="1" spans="1:2">
      <c r="A628" s="49"/>
      <c r="B628" s="50"/>
    </row>
    <row r="629" s="52" customFormat="1" ht="17" customHeight="1" spans="1:2">
      <c r="A629" s="49"/>
      <c r="B629" s="50"/>
    </row>
    <row r="630" s="52" customFormat="1" ht="17" customHeight="1" spans="1:2">
      <c r="A630" s="49"/>
      <c r="B630" s="50"/>
    </row>
    <row r="631" s="52" customFormat="1" ht="17" customHeight="1" spans="1:2">
      <c r="A631" s="49"/>
      <c r="B631" s="50"/>
    </row>
    <row r="632" s="52" customFormat="1" ht="17" customHeight="1" spans="1:2">
      <c r="A632" s="49"/>
      <c r="B632" s="50"/>
    </row>
    <row r="633" s="52" customFormat="1" ht="17" customHeight="1" spans="1:2">
      <c r="A633" s="49"/>
      <c r="B633" s="50"/>
    </row>
    <row r="634" s="52" customFormat="1" ht="17" customHeight="1" spans="1:2">
      <c r="A634" s="49"/>
      <c r="B634" s="50"/>
    </row>
    <row r="635" s="52" customFormat="1" ht="17" customHeight="1" spans="1:2">
      <c r="A635" s="49"/>
      <c r="B635" s="50"/>
    </row>
    <row r="636" s="52" customFormat="1" ht="17" customHeight="1" spans="1:2">
      <c r="A636" s="49"/>
      <c r="B636" s="50"/>
    </row>
    <row r="637" s="52" customFormat="1" ht="17" customHeight="1" spans="1:2">
      <c r="A637" s="49"/>
      <c r="B637" s="50"/>
    </row>
    <row r="638" s="52" customFormat="1" ht="17" customHeight="1" spans="1:2">
      <c r="A638" s="49"/>
      <c r="B638" s="50"/>
    </row>
    <row r="639" s="52" customFormat="1" ht="17" customHeight="1" spans="1:2">
      <c r="A639" s="49"/>
      <c r="B639" s="50"/>
    </row>
    <row r="640" s="52" customFormat="1" ht="17" customHeight="1" spans="1:2">
      <c r="A640" s="49"/>
      <c r="B640" s="50"/>
    </row>
    <row r="641" s="52" customFormat="1" ht="17" customHeight="1" spans="1:2">
      <c r="A641" s="49"/>
      <c r="B641" s="50"/>
    </row>
    <row r="642" s="52" customFormat="1" ht="17" customHeight="1" spans="1:2">
      <c r="A642" s="49"/>
      <c r="B642" s="50"/>
    </row>
    <row r="643" s="52" customFormat="1" ht="17" customHeight="1" spans="1:2">
      <c r="A643" s="49"/>
      <c r="B643" s="50"/>
    </row>
    <row r="644" s="52" customFormat="1" ht="17" customHeight="1" spans="1:2">
      <c r="A644" s="49"/>
      <c r="B644" s="50"/>
    </row>
    <row r="645" s="52" customFormat="1" ht="17" customHeight="1" spans="1:2">
      <c r="A645" s="49"/>
      <c r="B645" s="50"/>
    </row>
    <row r="646" s="52" customFormat="1" ht="17" customHeight="1" spans="1:2">
      <c r="A646" s="49"/>
      <c r="B646" s="50"/>
    </row>
    <row r="647" s="52" customFormat="1" ht="17" customHeight="1" spans="1:2">
      <c r="A647" s="49"/>
      <c r="B647" s="50"/>
    </row>
    <row r="648" s="52" customFormat="1" ht="17" customHeight="1" spans="1:2">
      <c r="A648" s="49"/>
      <c r="B648" s="50"/>
    </row>
    <row r="649" s="52" customFormat="1" ht="17" customHeight="1" spans="1:2">
      <c r="A649" s="49"/>
      <c r="B649" s="50"/>
    </row>
    <row r="650" s="52" customFormat="1" ht="17" customHeight="1" spans="1:2">
      <c r="A650" s="49"/>
      <c r="B650" s="50"/>
    </row>
    <row r="651" s="52" customFormat="1" ht="17" customHeight="1" spans="1:2">
      <c r="A651" s="49"/>
      <c r="B651" s="50"/>
    </row>
    <row r="652" s="52" customFormat="1" ht="17" customHeight="1" spans="1:2">
      <c r="A652" s="49"/>
      <c r="B652" s="50"/>
    </row>
    <row r="653" s="52" customFormat="1" ht="17" customHeight="1" spans="1:2">
      <c r="A653" s="49"/>
      <c r="B653" s="50"/>
    </row>
    <row r="654" s="52" customFormat="1" ht="17" customHeight="1" spans="1:2">
      <c r="A654" s="49"/>
      <c r="B654" s="50"/>
    </row>
    <row r="655" s="52" customFormat="1" ht="17" customHeight="1" spans="1:2">
      <c r="A655" s="49"/>
      <c r="B655" s="50"/>
    </row>
    <row r="656" s="52" customFormat="1" ht="17" customHeight="1" spans="1:2">
      <c r="A656" s="49"/>
      <c r="B656" s="50"/>
    </row>
    <row r="657" s="52" customFormat="1" ht="17" customHeight="1" spans="1:2">
      <c r="A657" s="49"/>
      <c r="B657" s="50"/>
    </row>
    <row r="658" s="52" customFormat="1" ht="17.85" customHeight="1" spans="1:2">
      <c r="A658" s="49"/>
      <c r="B658" s="50"/>
    </row>
    <row r="659" s="52" customFormat="1" ht="17.85" customHeight="1" spans="1:2">
      <c r="A659" s="49"/>
      <c r="B659" s="50"/>
    </row>
    <row r="660" s="52" customFormat="1" ht="17.85" customHeight="1" spans="1:2">
      <c r="A660" s="49"/>
      <c r="B660" s="50"/>
    </row>
    <row r="661" s="52" customFormat="1" ht="17.85" customHeight="1" spans="1:2">
      <c r="A661" s="49"/>
      <c r="B661" s="50"/>
    </row>
    <row r="662" s="52" customFormat="1" ht="17.85" customHeight="1" spans="1:2">
      <c r="A662" s="49"/>
      <c r="B662" s="50"/>
    </row>
    <row r="663" s="52" customFormat="1" ht="17" customHeight="1" spans="1:2">
      <c r="A663" s="49"/>
      <c r="B663" s="50"/>
    </row>
    <row r="664" s="52" customFormat="1" ht="17" customHeight="1" spans="1:2">
      <c r="A664" s="49"/>
      <c r="B664" s="50"/>
    </row>
    <row r="665" s="52" customFormat="1" ht="17" customHeight="1" spans="1:2">
      <c r="A665" s="49"/>
      <c r="B665" s="50"/>
    </row>
    <row r="666" s="52" customFormat="1" ht="17" customHeight="1" spans="1:2">
      <c r="A666" s="49"/>
      <c r="B666" s="50"/>
    </row>
    <row r="667" s="52" customFormat="1" ht="17" customHeight="1" spans="1:2">
      <c r="A667" s="49"/>
      <c r="B667" s="50"/>
    </row>
    <row r="668" s="52" customFormat="1" ht="17" customHeight="1" spans="1:2">
      <c r="A668" s="49"/>
      <c r="B668" s="50"/>
    </row>
    <row r="669" s="52" customFormat="1" ht="17.85" customHeight="1" spans="1:2">
      <c r="A669" s="49"/>
      <c r="B669" s="50"/>
    </row>
    <row r="670" s="52" customFormat="1" ht="17.85" customHeight="1" spans="1:2">
      <c r="A670" s="49"/>
      <c r="B670" s="50"/>
    </row>
    <row r="671" s="52" customFormat="1" ht="17.85" customHeight="1" spans="1:2">
      <c r="A671" s="49"/>
      <c r="B671" s="50"/>
    </row>
    <row r="672" s="52" customFormat="1" ht="17.85" customHeight="1" spans="1:2">
      <c r="A672" s="49"/>
      <c r="B672" s="50"/>
    </row>
    <row r="673" s="52" customFormat="1" ht="17" customHeight="1" spans="1:2">
      <c r="A673" s="49"/>
      <c r="B673" s="50"/>
    </row>
    <row r="674" s="52" customFormat="1" ht="17" customHeight="1" spans="1:2">
      <c r="A674" s="49"/>
      <c r="B674" s="50"/>
    </row>
    <row r="675" s="52" customFormat="1" ht="17.85" customHeight="1" spans="1:2">
      <c r="A675" s="49"/>
      <c r="B675" s="50"/>
    </row>
    <row r="676" s="52" customFormat="1" ht="17.85" customHeight="1" spans="1:2">
      <c r="A676" s="48" t="s">
        <v>494</v>
      </c>
      <c r="B676" s="51">
        <v>67676</v>
      </c>
    </row>
    <row r="677" s="52" customFormat="1" ht="17" customHeight="1"/>
  </sheetData>
  <mergeCells count="3">
    <mergeCell ref="A1:B1"/>
    <mergeCell ref="A2:B2"/>
    <mergeCell ref="A3:B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showGridLines="0" showZeros="0" zoomScaleSheetLayoutView="60" workbookViewId="0">
      <selection activeCell="J43" sqref="J43"/>
    </sheetView>
  </sheetViews>
  <sheetFormatPr defaultColWidth="12.1833333333333" defaultRowHeight="15.55" customHeight="1" outlineLevelCol="3"/>
  <cols>
    <col min="1" max="1" width="35" customWidth="1"/>
    <col min="2" max="2" width="18.9416666666667" customWidth="1"/>
    <col min="3" max="3" width="35" customWidth="1"/>
    <col min="4" max="4" width="18.9416666666667" customWidth="1"/>
    <col min="5" max="16384" width="12.1833333333333" customWidth="1"/>
  </cols>
  <sheetData>
    <row r="1" ht="34" customHeight="1" spans="1:4">
      <c r="A1" s="74" t="s">
        <v>1972</v>
      </c>
      <c r="B1" s="74"/>
      <c r="C1" s="74"/>
      <c r="D1" s="74"/>
    </row>
    <row r="2" ht="17" customHeight="1" spans="1:4">
      <c r="A2" s="54"/>
      <c r="B2" s="54"/>
      <c r="C2" s="54"/>
      <c r="D2" s="54"/>
    </row>
    <row r="3" ht="17" customHeight="1" spans="1:4">
      <c r="A3" s="54" t="s">
        <v>1681</v>
      </c>
      <c r="B3" s="54"/>
      <c r="C3" s="54"/>
      <c r="D3" s="54"/>
    </row>
    <row r="4" ht="17" customHeight="1" spans="1:4">
      <c r="A4" s="59" t="s">
        <v>1973</v>
      </c>
      <c r="B4" s="59" t="s">
        <v>3</v>
      </c>
      <c r="C4" s="59" t="s">
        <v>1973</v>
      </c>
      <c r="D4" s="59" t="s">
        <v>3</v>
      </c>
    </row>
    <row r="5" ht="17.25" customHeight="1" spans="1:4">
      <c r="A5" s="60" t="s">
        <v>1974</v>
      </c>
      <c r="B5" s="51">
        <f>'[1]L10'!C6</f>
        <v>217084</v>
      </c>
      <c r="C5" s="60" t="s">
        <v>1975</v>
      </c>
      <c r="D5" s="51">
        <f>'[1]L10'!O6</f>
        <v>208108</v>
      </c>
    </row>
    <row r="6" ht="17.25" customHeight="1" spans="1:4">
      <c r="A6" s="60" t="s">
        <v>1976</v>
      </c>
      <c r="B6" s="51">
        <f>B7</f>
        <v>3861</v>
      </c>
      <c r="C6" s="60" t="s">
        <v>1977</v>
      </c>
      <c r="D6" s="51">
        <f>D7</f>
        <v>0</v>
      </c>
    </row>
    <row r="7" ht="17.25" customHeight="1" spans="1:4">
      <c r="A7" s="60" t="s">
        <v>1978</v>
      </c>
      <c r="B7" s="51">
        <f>SUM(B8:B16)</f>
        <v>3861</v>
      </c>
      <c r="C7" s="60" t="s">
        <v>1979</v>
      </c>
      <c r="D7" s="51">
        <f>SUM(D8:D16)</f>
        <v>0</v>
      </c>
    </row>
    <row r="8" ht="17.25" customHeight="1" spans="1:4">
      <c r="A8" s="60" t="s">
        <v>1980</v>
      </c>
      <c r="B8" s="51">
        <f>'[1]L10'!D7</f>
        <v>0</v>
      </c>
      <c r="C8" s="60" t="s">
        <v>1980</v>
      </c>
      <c r="D8" s="51">
        <f>'[1]L10'!P7</f>
        <v>0</v>
      </c>
    </row>
    <row r="9" ht="17.25" customHeight="1" spans="1:4">
      <c r="A9" s="60" t="s">
        <v>1633</v>
      </c>
      <c r="B9" s="51">
        <f>'[1]L10'!D8+'[1]L10'!D9</f>
        <v>51</v>
      </c>
      <c r="C9" s="60" t="s">
        <v>1633</v>
      </c>
      <c r="D9" s="51">
        <f>'[1]L10'!P8+'[1]L10'!P9</f>
        <v>0</v>
      </c>
    </row>
    <row r="10" ht="17.25" customHeight="1" spans="1:4">
      <c r="A10" s="60" t="s">
        <v>1981</v>
      </c>
      <c r="B10" s="51">
        <f>'[1]L10'!D10+'[1]L10'!D11</f>
        <v>1597</v>
      </c>
      <c r="C10" s="60" t="s">
        <v>1981</v>
      </c>
      <c r="D10" s="51">
        <f>'[1]L10'!P10+'[1]L10'!P11</f>
        <v>0</v>
      </c>
    </row>
    <row r="11" ht="17.25" customHeight="1" spans="1:4">
      <c r="A11" s="60" t="s">
        <v>1982</v>
      </c>
      <c r="B11" s="51">
        <f>'[1]L10'!D12+'[1]L10'!D13</f>
        <v>0</v>
      </c>
      <c r="C11" s="60" t="s">
        <v>1982</v>
      </c>
      <c r="D11" s="51">
        <f>'[1]L10'!P12+'[1]L10'!P13</f>
        <v>0</v>
      </c>
    </row>
    <row r="12" ht="17.25" customHeight="1" spans="1:4">
      <c r="A12" s="60" t="s">
        <v>1983</v>
      </c>
      <c r="B12" s="51">
        <f>'[1]L10'!D14+'[1]L10'!D15+'[1]L10'!D16+'[1]L10'!D17+'[1]L10'!D18</f>
        <v>0</v>
      </c>
      <c r="C12" s="60" t="s">
        <v>1983</v>
      </c>
      <c r="D12" s="51">
        <f>'[1]L10'!P14+'[1]L10'!P15+'[1]L10'!P16+'[1]L10'!P17+'[1]L10'!P18</f>
        <v>0</v>
      </c>
    </row>
    <row r="13" ht="17.25" customHeight="1" spans="1:4">
      <c r="A13" s="60" t="s">
        <v>1984</v>
      </c>
      <c r="B13" s="51">
        <f>'[1]L10'!D19+'[1]L10'!D20+'[1]L10'!D21</f>
        <v>1442</v>
      </c>
      <c r="C13" s="60" t="s">
        <v>1984</v>
      </c>
      <c r="D13" s="51">
        <f>'[1]L10'!P19+'[1]L10'!P20+'[1]L10'!P21</f>
        <v>0</v>
      </c>
    </row>
    <row r="14" ht="17.25" customHeight="1" spans="1:4">
      <c r="A14" s="60" t="s">
        <v>1985</v>
      </c>
      <c r="B14" s="51">
        <f>'[1]L10'!D22+'[1]L10'!D23+'[1]L10'!D24+'[1]L10'!D25+'[1]L10'!D26+'[1]L10'!D27</f>
        <v>0</v>
      </c>
      <c r="C14" s="60" t="s">
        <v>1985</v>
      </c>
      <c r="D14" s="51">
        <f>'[1]L10'!P22+'[1]L10'!P23+'[1]L10'!P24+'[1]L10'!P25+'[1]L10'!P26+'[1]L10'!P27</f>
        <v>0</v>
      </c>
    </row>
    <row r="15" ht="17.25" customHeight="1" spans="1:4">
      <c r="A15" s="60" t="s">
        <v>1986</v>
      </c>
      <c r="B15" s="51">
        <f>'[1]L10'!D28</f>
        <v>0</v>
      </c>
      <c r="C15" s="60" t="s">
        <v>1986</v>
      </c>
      <c r="D15" s="51">
        <f>'[1]L10'!P28</f>
        <v>0</v>
      </c>
    </row>
    <row r="16" ht="17.25" customHeight="1" spans="1:4">
      <c r="A16" s="60" t="s">
        <v>1987</v>
      </c>
      <c r="B16" s="51">
        <f>'[1]L10'!D31+'[1]L10'!D32+'[1]L10'!D33</f>
        <v>771</v>
      </c>
      <c r="C16" s="60" t="s">
        <v>651</v>
      </c>
      <c r="D16" s="51">
        <f>'[1]L10'!P31+'[1]L10'!P32+'[1]L10'!P33</f>
        <v>0</v>
      </c>
    </row>
    <row r="17" ht="17.25" customHeight="1" spans="1:4">
      <c r="A17" s="60" t="s">
        <v>1988</v>
      </c>
      <c r="B17" s="61">
        <v>0</v>
      </c>
      <c r="C17" s="60" t="s">
        <v>1989</v>
      </c>
      <c r="D17" s="61">
        <v>45</v>
      </c>
    </row>
    <row r="18" ht="17.25" customHeight="1" spans="1:4">
      <c r="A18" s="60" t="s">
        <v>1990</v>
      </c>
      <c r="B18" s="62">
        <v>0</v>
      </c>
      <c r="C18" s="60"/>
      <c r="D18" s="64"/>
    </row>
    <row r="19" ht="17.25" customHeight="1" spans="1:4">
      <c r="A19" s="60" t="s">
        <v>1991</v>
      </c>
      <c r="B19" s="62">
        <v>1444</v>
      </c>
      <c r="C19" s="60"/>
      <c r="D19" s="64"/>
    </row>
    <row r="20" ht="17.25" customHeight="1" spans="1:4">
      <c r="A20" s="60" t="s">
        <v>1992</v>
      </c>
      <c r="B20" s="51">
        <f>B21+B22</f>
        <v>0</v>
      </c>
      <c r="C20" s="60" t="s">
        <v>1993</v>
      </c>
      <c r="D20" s="63">
        <v>58000</v>
      </c>
    </row>
    <row r="21" ht="17.25" customHeight="1" spans="1:4">
      <c r="A21" s="60" t="s">
        <v>1994</v>
      </c>
      <c r="B21" s="63">
        <v>0</v>
      </c>
      <c r="C21" s="60"/>
      <c r="D21" s="72"/>
    </row>
    <row r="22" ht="17.25" customHeight="1" spans="1:4">
      <c r="A22" s="60" t="s">
        <v>1995</v>
      </c>
      <c r="B22" s="63">
        <v>0</v>
      </c>
      <c r="C22" s="60"/>
      <c r="D22" s="72"/>
    </row>
    <row r="23" ht="17.25" customHeight="1" spans="1:4">
      <c r="A23" s="60" t="s">
        <v>1996</v>
      </c>
      <c r="B23" s="51">
        <f t="shared" ref="B23:B26" si="0">B24</f>
        <v>0</v>
      </c>
      <c r="C23" s="60" t="s">
        <v>1997</v>
      </c>
      <c r="D23" s="51">
        <f>D24</f>
        <v>6243</v>
      </c>
    </row>
    <row r="24" ht="17.25" customHeight="1" spans="1:4">
      <c r="A24" s="60" t="s">
        <v>1998</v>
      </c>
      <c r="B24" s="51">
        <f t="shared" si="0"/>
        <v>0</v>
      </c>
      <c r="C24" s="60" t="s">
        <v>1999</v>
      </c>
      <c r="D24" s="63">
        <v>6243</v>
      </c>
    </row>
    <row r="25" ht="17.25" customHeight="1" spans="1:4">
      <c r="A25" s="60" t="s">
        <v>2000</v>
      </c>
      <c r="B25" s="63">
        <v>0</v>
      </c>
      <c r="C25" s="60" t="s">
        <v>2001</v>
      </c>
      <c r="D25" s="72"/>
    </row>
    <row r="26" ht="17.25" customHeight="1" spans="1:4">
      <c r="A26" s="60" t="s">
        <v>2002</v>
      </c>
      <c r="B26" s="51">
        <f t="shared" si="0"/>
        <v>53143</v>
      </c>
      <c r="C26" s="60" t="s">
        <v>2003</v>
      </c>
      <c r="D26" s="61">
        <v>0</v>
      </c>
    </row>
    <row r="27" ht="17.25" customHeight="1" spans="1:4">
      <c r="A27" s="60" t="s">
        <v>2004</v>
      </c>
      <c r="B27" s="61">
        <v>53143</v>
      </c>
      <c r="C27" s="60"/>
      <c r="D27" s="64"/>
    </row>
    <row r="28" ht="17.25" customHeight="1" spans="1:4">
      <c r="A28" s="60" t="s">
        <v>2005</v>
      </c>
      <c r="B28" s="61">
        <v>0</v>
      </c>
      <c r="C28" s="60" t="s">
        <v>2006</v>
      </c>
      <c r="D28" s="61">
        <v>0</v>
      </c>
    </row>
    <row r="29" ht="17.25" customHeight="1" spans="1:4">
      <c r="A29" s="60" t="s">
        <v>2007</v>
      </c>
      <c r="B29" s="61">
        <v>0</v>
      </c>
      <c r="C29" s="60" t="s">
        <v>2008</v>
      </c>
      <c r="D29" s="61">
        <v>0</v>
      </c>
    </row>
    <row r="30" ht="17.25" customHeight="1" spans="1:4">
      <c r="A30" s="60"/>
      <c r="B30" s="64"/>
      <c r="C30" s="60" t="s">
        <v>2009</v>
      </c>
      <c r="D30" s="51">
        <f>'[1]L10'!Y6</f>
        <v>0</v>
      </c>
    </row>
    <row r="31" ht="17.25" customHeight="1" spans="1:4">
      <c r="A31" s="60"/>
      <c r="B31" s="64"/>
      <c r="C31" s="60" t="s">
        <v>2010</v>
      </c>
      <c r="D31" s="51">
        <f>B32-D5-D6-D17-D20-D23-D26-D28-D29-D30</f>
        <v>3136</v>
      </c>
    </row>
    <row r="32" ht="17" customHeight="1" spans="1:4">
      <c r="A32" s="59" t="s">
        <v>2011</v>
      </c>
      <c r="B32" s="51">
        <f>SUM(B5,B6,B17:B20,B23,B26,B28,B29)</f>
        <v>275532</v>
      </c>
      <c r="C32" s="59" t="s">
        <v>2012</v>
      </c>
      <c r="D32" s="51">
        <f>SUM(D5,D6,D17,D20,D23,D26,D28:D31)</f>
        <v>275532</v>
      </c>
    </row>
  </sheetData>
  <mergeCells count="3">
    <mergeCell ref="A1:D1"/>
    <mergeCell ref="A2:D2"/>
    <mergeCell ref="A3:D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showGridLines="0" showZeros="0" zoomScaleSheetLayoutView="60" workbookViewId="0">
      <selection activeCell="A1" sqref="A1:E1"/>
    </sheetView>
  </sheetViews>
  <sheetFormatPr defaultColWidth="12.1833333333333" defaultRowHeight="17" customHeight="1" outlineLevelCol="4"/>
  <cols>
    <col min="1" max="1" width="12.1416666666667" customWidth="1"/>
    <col min="2" max="2" width="39.75" customWidth="1"/>
    <col min="3" max="5" width="16.4833333333333" customWidth="1"/>
    <col min="6" max="251" width="12.1833333333333" customWidth="1"/>
  </cols>
  <sheetData>
    <row r="1" ht="34" customHeight="1" spans="1:5">
      <c r="A1" s="53" t="s">
        <v>2013</v>
      </c>
      <c r="B1" s="53"/>
      <c r="C1" s="53"/>
      <c r="D1" s="53"/>
      <c r="E1" s="53"/>
    </row>
    <row r="2" ht="16.95" customHeight="1" spans="1:5">
      <c r="A2" s="54"/>
      <c r="B2" s="54"/>
      <c r="C2" s="54"/>
      <c r="D2" s="54"/>
      <c r="E2" s="54"/>
    </row>
    <row r="3" ht="16.95" customHeight="1" spans="1:5">
      <c r="A3" s="54" t="s">
        <v>1681</v>
      </c>
      <c r="B3" s="54"/>
      <c r="C3" s="54"/>
      <c r="D3" s="54"/>
      <c r="E3" s="54"/>
    </row>
    <row r="4" ht="16.95" customHeight="1" spans="1:5">
      <c r="A4" s="59" t="s">
        <v>2014</v>
      </c>
      <c r="B4" s="59" t="s">
        <v>2</v>
      </c>
      <c r="C4" s="59" t="s">
        <v>2015</v>
      </c>
      <c r="D4" s="59" t="s">
        <v>2016</v>
      </c>
      <c r="E4" s="59" t="s">
        <v>3</v>
      </c>
    </row>
    <row r="5" ht="16.95" customHeight="1" spans="1:5">
      <c r="A5" s="59"/>
      <c r="B5" s="59" t="s">
        <v>2017</v>
      </c>
      <c r="C5" s="51">
        <f>C6</f>
        <v>600</v>
      </c>
      <c r="D5" s="51">
        <f>D6</f>
        <v>600</v>
      </c>
      <c r="E5" s="51">
        <f>E6</f>
        <v>0</v>
      </c>
    </row>
    <row r="6" ht="16.95" customHeight="1" spans="1:5">
      <c r="A6" s="49">
        <v>103</v>
      </c>
      <c r="B6" s="65" t="s">
        <v>227</v>
      </c>
      <c r="C6" s="51">
        <f>C7</f>
        <v>600</v>
      </c>
      <c r="D6" s="51">
        <f>D7</f>
        <v>600</v>
      </c>
      <c r="E6" s="51">
        <f>E7</f>
        <v>0</v>
      </c>
    </row>
    <row r="7" ht="16.95" customHeight="1" spans="1:5">
      <c r="A7" s="49">
        <v>10306</v>
      </c>
      <c r="B7" s="65" t="s">
        <v>420</v>
      </c>
      <c r="C7" s="51">
        <f>C8+C40+C45+C51+C55</f>
        <v>600</v>
      </c>
      <c r="D7" s="51">
        <f>D8+D40+D45+D51+D55</f>
        <v>600</v>
      </c>
      <c r="E7" s="51">
        <f>E8+E40+E45+E51+E55</f>
        <v>0</v>
      </c>
    </row>
    <row r="8" ht="16.95" customHeight="1" spans="1:5">
      <c r="A8" s="49">
        <v>1030601</v>
      </c>
      <c r="B8" s="65" t="s">
        <v>421</v>
      </c>
      <c r="C8" s="51">
        <f>SUM(C9:C39)</f>
        <v>0</v>
      </c>
      <c r="D8" s="51">
        <f>SUM(D9:D39)</f>
        <v>0</v>
      </c>
      <c r="E8" s="51">
        <f>SUM(E9:E39)</f>
        <v>0</v>
      </c>
    </row>
    <row r="9" ht="16.95" customHeight="1" spans="1:5">
      <c r="A9" s="49">
        <v>103060103</v>
      </c>
      <c r="B9" s="60" t="s">
        <v>2018</v>
      </c>
      <c r="C9" s="61">
        <v>0</v>
      </c>
      <c r="D9" s="61">
        <v>0</v>
      </c>
      <c r="E9" s="63">
        <v>0</v>
      </c>
    </row>
    <row r="10" ht="16.95" customHeight="1" spans="1:5">
      <c r="A10" s="49">
        <v>103060104</v>
      </c>
      <c r="B10" s="60" t="s">
        <v>2019</v>
      </c>
      <c r="C10" s="61">
        <v>0</v>
      </c>
      <c r="D10" s="61">
        <v>0</v>
      </c>
      <c r="E10" s="63">
        <v>0</v>
      </c>
    </row>
    <row r="11" ht="16.95" customHeight="1" spans="1:5">
      <c r="A11" s="49">
        <v>103060105</v>
      </c>
      <c r="B11" s="60" t="s">
        <v>2020</v>
      </c>
      <c r="C11" s="61">
        <v>0</v>
      </c>
      <c r="D11" s="61">
        <v>0</v>
      </c>
      <c r="E11" s="63">
        <v>0</v>
      </c>
    </row>
    <row r="12" ht="16.95" customHeight="1" spans="1:5">
      <c r="A12" s="49">
        <v>103060106</v>
      </c>
      <c r="B12" s="60" t="s">
        <v>2021</v>
      </c>
      <c r="C12" s="61">
        <v>0</v>
      </c>
      <c r="D12" s="61">
        <v>0</v>
      </c>
      <c r="E12" s="63">
        <v>0</v>
      </c>
    </row>
    <row r="13" ht="16.95" customHeight="1" spans="1:5">
      <c r="A13" s="49">
        <v>103060107</v>
      </c>
      <c r="B13" s="60" t="s">
        <v>2022</v>
      </c>
      <c r="C13" s="61">
        <v>0</v>
      </c>
      <c r="D13" s="61">
        <v>0</v>
      </c>
      <c r="E13" s="63">
        <v>0</v>
      </c>
    </row>
    <row r="14" ht="16.95" customHeight="1" spans="1:5">
      <c r="A14" s="49">
        <v>103060108</v>
      </c>
      <c r="B14" s="60" t="s">
        <v>2023</v>
      </c>
      <c r="C14" s="61">
        <v>0</v>
      </c>
      <c r="D14" s="61">
        <v>0</v>
      </c>
      <c r="E14" s="63">
        <v>0</v>
      </c>
    </row>
    <row r="15" ht="16.95" customHeight="1" spans="1:5">
      <c r="A15" s="49">
        <v>103060109</v>
      </c>
      <c r="B15" s="60" t="s">
        <v>2024</v>
      </c>
      <c r="C15" s="61">
        <v>0</v>
      </c>
      <c r="D15" s="61">
        <v>0</v>
      </c>
      <c r="E15" s="63">
        <v>0</v>
      </c>
    </row>
    <row r="16" ht="16.95" customHeight="1" spans="1:5">
      <c r="A16" s="49">
        <v>103060112</v>
      </c>
      <c r="B16" s="60" t="s">
        <v>2025</v>
      </c>
      <c r="C16" s="61">
        <v>0</v>
      </c>
      <c r="D16" s="61">
        <v>0</v>
      </c>
      <c r="E16" s="63">
        <v>0</v>
      </c>
    </row>
    <row r="17" ht="16.95" customHeight="1" spans="1:5">
      <c r="A17" s="49">
        <v>103060113</v>
      </c>
      <c r="B17" s="60" t="s">
        <v>2026</v>
      </c>
      <c r="C17" s="61">
        <v>0</v>
      </c>
      <c r="D17" s="61">
        <v>0</v>
      </c>
      <c r="E17" s="63">
        <v>0</v>
      </c>
    </row>
    <row r="18" ht="16.95" customHeight="1" spans="1:5">
      <c r="A18" s="49">
        <v>103060114</v>
      </c>
      <c r="B18" s="60" t="s">
        <v>2027</v>
      </c>
      <c r="C18" s="61">
        <v>0</v>
      </c>
      <c r="D18" s="61">
        <v>0</v>
      </c>
      <c r="E18" s="63">
        <v>0</v>
      </c>
    </row>
    <row r="19" ht="16.95" customHeight="1" spans="1:5">
      <c r="A19" s="49">
        <v>103060115</v>
      </c>
      <c r="B19" s="60" t="s">
        <v>2028</v>
      </c>
      <c r="C19" s="61">
        <v>0</v>
      </c>
      <c r="D19" s="61">
        <v>0</v>
      </c>
      <c r="E19" s="63">
        <v>0</v>
      </c>
    </row>
    <row r="20" ht="16.95" customHeight="1" spans="1:5">
      <c r="A20" s="49">
        <v>103060116</v>
      </c>
      <c r="B20" s="60" t="s">
        <v>2029</v>
      </c>
      <c r="C20" s="61">
        <v>0</v>
      </c>
      <c r="D20" s="61">
        <v>0</v>
      </c>
      <c r="E20" s="63">
        <v>0</v>
      </c>
    </row>
    <row r="21" ht="16.95" customHeight="1" spans="1:5">
      <c r="A21" s="49">
        <v>103060117</v>
      </c>
      <c r="B21" s="60" t="s">
        <v>2030</v>
      </c>
      <c r="C21" s="61">
        <v>0</v>
      </c>
      <c r="D21" s="61">
        <v>0</v>
      </c>
      <c r="E21" s="63">
        <v>0</v>
      </c>
    </row>
    <row r="22" ht="16.95" customHeight="1" spans="1:5">
      <c r="A22" s="49">
        <v>103060118</v>
      </c>
      <c r="B22" s="60" t="s">
        <v>2031</v>
      </c>
      <c r="C22" s="61">
        <v>0</v>
      </c>
      <c r="D22" s="61">
        <v>0</v>
      </c>
      <c r="E22" s="63">
        <v>0</v>
      </c>
    </row>
    <row r="23" ht="16.95" customHeight="1" spans="1:5">
      <c r="A23" s="49">
        <v>103060119</v>
      </c>
      <c r="B23" s="60" t="s">
        <v>2032</v>
      </c>
      <c r="C23" s="61">
        <v>0</v>
      </c>
      <c r="D23" s="61">
        <v>0</v>
      </c>
      <c r="E23" s="63">
        <v>0</v>
      </c>
    </row>
    <row r="24" ht="16.95" customHeight="1" spans="1:5">
      <c r="A24" s="49">
        <v>103060120</v>
      </c>
      <c r="B24" s="60" t="s">
        <v>2033</v>
      </c>
      <c r="C24" s="61">
        <v>0</v>
      </c>
      <c r="D24" s="61">
        <v>0</v>
      </c>
      <c r="E24" s="63">
        <v>0</v>
      </c>
    </row>
    <row r="25" ht="16.95" customHeight="1" spans="1:5">
      <c r="A25" s="49">
        <v>103060121</v>
      </c>
      <c r="B25" s="60" t="s">
        <v>2034</v>
      </c>
      <c r="C25" s="61">
        <v>0</v>
      </c>
      <c r="D25" s="61">
        <v>0</v>
      </c>
      <c r="E25" s="63">
        <v>0</v>
      </c>
    </row>
    <row r="26" ht="16.95" customHeight="1" spans="1:5">
      <c r="A26" s="49">
        <v>103060122</v>
      </c>
      <c r="B26" s="60" t="s">
        <v>2035</v>
      </c>
      <c r="C26" s="61">
        <v>0</v>
      </c>
      <c r="D26" s="61">
        <v>0</v>
      </c>
      <c r="E26" s="63">
        <v>0</v>
      </c>
    </row>
    <row r="27" ht="16.95" customHeight="1" spans="1:5">
      <c r="A27" s="49">
        <v>103060123</v>
      </c>
      <c r="B27" s="60" t="s">
        <v>2036</v>
      </c>
      <c r="C27" s="61">
        <v>0</v>
      </c>
      <c r="D27" s="61">
        <v>0</v>
      </c>
      <c r="E27" s="63">
        <v>0</v>
      </c>
    </row>
    <row r="28" ht="16.95" customHeight="1" spans="1:5">
      <c r="A28" s="49">
        <v>103060124</v>
      </c>
      <c r="B28" s="60" t="s">
        <v>2037</v>
      </c>
      <c r="C28" s="61">
        <v>0</v>
      </c>
      <c r="D28" s="61">
        <v>0</v>
      </c>
      <c r="E28" s="63">
        <v>0</v>
      </c>
    </row>
    <row r="29" ht="16.95" customHeight="1" spans="1:5">
      <c r="A29" s="49">
        <v>103060125</v>
      </c>
      <c r="B29" s="60" t="s">
        <v>2038</v>
      </c>
      <c r="C29" s="61">
        <v>0</v>
      </c>
      <c r="D29" s="61">
        <v>0</v>
      </c>
      <c r="E29" s="63">
        <v>0</v>
      </c>
    </row>
    <row r="30" ht="16.95" customHeight="1" spans="1:5">
      <c r="A30" s="49">
        <v>103060126</v>
      </c>
      <c r="B30" s="60" t="s">
        <v>2039</v>
      </c>
      <c r="C30" s="61">
        <v>0</v>
      </c>
      <c r="D30" s="61">
        <v>0</v>
      </c>
      <c r="E30" s="63">
        <v>0</v>
      </c>
    </row>
    <row r="31" ht="16.95" customHeight="1" spans="1:5">
      <c r="A31" s="49">
        <v>103060127</v>
      </c>
      <c r="B31" s="60" t="s">
        <v>2040</v>
      </c>
      <c r="C31" s="61">
        <v>0</v>
      </c>
      <c r="D31" s="61">
        <v>0</v>
      </c>
      <c r="E31" s="63">
        <v>0</v>
      </c>
    </row>
    <row r="32" ht="16.95" customHeight="1" spans="1:5">
      <c r="A32" s="49">
        <v>103060128</v>
      </c>
      <c r="B32" s="60" t="s">
        <v>2041</v>
      </c>
      <c r="C32" s="61">
        <v>0</v>
      </c>
      <c r="D32" s="61">
        <v>0</v>
      </c>
      <c r="E32" s="63">
        <v>0</v>
      </c>
    </row>
    <row r="33" ht="16.95" customHeight="1" spans="1:5">
      <c r="A33" s="49">
        <v>103060129</v>
      </c>
      <c r="B33" s="60" t="s">
        <v>2042</v>
      </c>
      <c r="C33" s="61">
        <v>0</v>
      </c>
      <c r="D33" s="61">
        <v>0</v>
      </c>
      <c r="E33" s="63">
        <v>0</v>
      </c>
    </row>
    <row r="34" ht="16.95" customHeight="1" spans="1:5">
      <c r="A34" s="49">
        <v>103060130</v>
      </c>
      <c r="B34" s="60" t="s">
        <v>2043</v>
      </c>
      <c r="C34" s="61">
        <v>0</v>
      </c>
      <c r="D34" s="61">
        <v>0</v>
      </c>
      <c r="E34" s="63">
        <v>0</v>
      </c>
    </row>
    <row r="35" ht="16.95" customHeight="1" spans="1:5">
      <c r="A35" s="49">
        <v>103060131</v>
      </c>
      <c r="B35" s="60" t="s">
        <v>2044</v>
      </c>
      <c r="C35" s="61">
        <v>0</v>
      </c>
      <c r="D35" s="61">
        <v>0</v>
      </c>
      <c r="E35" s="63">
        <v>0</v>
      </c>
    </row>
    <row r="36" ht="16.95" customHeight="1" spans="1:5">
      <c r="A36" s="49">
        <v>103060132</v>
      </c>
      <c r="B36" s="60" t="s">
        <v>2045</v>
      </c>
      <c r="C36" s="61">
        <v>0</v>
      </c>
      <c r="D36" s="61">
        <v>0</v>
      </c>
      <c r="E36" s="63">
        <v>0</v>
      </c>
    </row>
    <row r="37" ht="16.95" customHeight="1" spans="1:5">
      <c r="A37" s="49">
        <v>103060133</v>
      </c>
      <c r="B37" s="60" t="s">
        <v>2046</v>
      </c>
      <c r="C37" s="61">
        <v>0</v>
      </c>
      <c r="D37" s="61">
        <v>0</v>
      </c>
      <c r="E37" s="63">
        <v>0</v>
      </c>
    </row>
    <row r="38" ht="16.95" customHeight="1" spans="1:5">
      <c r="A38" s="49">
        <v>103060134</v>
      </c>
      <c r="B38" s="60" t="s">
        <v>422</v>
      </c>
      <c r="C38" s="61">
        <v>0</v>
      </c>
      <c r="D38" s="61">
        <v>0</v>
      </c>
      <c r="E38" s="63">
        <v>0</v>
      </c>
    </row>
    <row r="39" ht="16.95" customHeight="1" spans="1:5">
      <c r="A39" s="49">
        <v>103060198</v>
      </c>
      <c r="B39" s="60" t="s">
        <v>2047</v>
      </c>
      <c r="C39" s="61">
        <v>0</v>
      </c>
      <c r="D39" s="61">
        <v>0</v>
      </c>
      <c r="E39" s="63">
        <v>0</v>
      </c>
    </row>
    <row r="40" ht="16.95" customHeight="1" spans="1:5">
      <c r="A40" s="49">
        <v>1030602</v>
      </c>
      <c r="B40" s="65" t="s">
        <v>424</v>
      </c>
      <c r="C40" s="51">
        <f>SUM(C41:C44)</f>
        <v>0</v>
      </c>
      <c r="D40" s="51">
        <f>SUM(D41:D44)</f>
        <v>0</v>
      </c>
      <c r="E40" s="51">
        <f>SUM(E41:E44)</f>
        <v>0</v>
      </c>
    </row>
    <row r="41" ht="16.95" customHeight="1" spans="1:5">
      <c r="A41" s="49">
        <v>103060202</v>
      </c>
      <c r="B41" s="60" t="s">
        <v>2048</v>
      </c>
      <c r="C41" s="61">
        <v>0</v>
      </c>
      <c r="D41" s="61">
        <v>0</v>
      </c>
      <c r="E41" s="63">
        <v>0</v>
      </c>
    </row>
    <row r="42" ht="16.95" customHeight="1" spans="1:5">
      <c r="A42" s="49">
        <v>103060203</v>
      </c>
      <c r="B42" s="60" t="s">
        <v>2049</v>
      </c>
      <c r="C42" s="61">
        <v>0</v>
      </c>
      <c r="D42" s="61">
        <v>0</v>
      </c>
      <c r="E42" s="63">
        <v>0</v>
      </c>
    </row>
    <row r="43" ht="16.95" customHeight="1" spans="1:5">
      <c r="A43" s="49">
        <v>103060204</v>
      </c>
      <c r="B43" s="60" t="s">
        <v>2050</v>
      </c>
      <c r="C43" s="61">
        <v>0</v>
      </c>
      <c r="D43" s="61">
        <v>0</v>
      </c>
      <c r="E43" s="63">
        <v>0</v>
      </c>
    </row>
    <row r="44" ht="16.95" customHeight="1" spans="1:5">
      <c r="A44" s="49">
        <v>103060298</v>
      </c>
      <c r="B44" s="60" t="s">
        <v>2051</v>
      </c>
      <c r="C44" s="61">
        <v>0</v>
      </c>
      <c r="D44" s="61">
        <v>0</v>
      </c>
      <c r="E44" s="63">
        <v>0</v>
      </c>
    </row>
    <row r="45" ht="16.95" customHeight="1" spans="1:5">
      <c r="A45" s="49">
        <v>1030603</v>
      </c>
      <c r="B45" s="65" t="s">
        <v>427</v>
      </c>
      <c r="C45" s="51">
        <f>SUM(C46:C50)</f>
        <v>0</v>
      </c>
      <c r="D45" s="51">
        <f>SUM(D46:D50)</f>
        <v>0</v>
      </c>
      <c r="E45" s="51">
        <f>SUM(E46:E50)</f>
        <v>0</v>
      </c>
    </row>
    <row r="46" ht="16.95" customHeight="1" spans="1:5">
      <c r="A46" s="49">
        <v>103060301</v>
      </c>
      <c r="B46" s="60" t="s">
        <v>2052</v>
      </c>
      <c r="C46" s="61">
        <v>0</v>
      </c>
      <c r="D46" s="61">
        <v>0</v>
      </c>
      <c r="E46" s="63">
        <v>0</v>
      </c>
    </row>
    <row r="47" ht="16.95" customHeight="1" spans="1:5">
      <c r="A47" s="49">
        <v>103060304</v>
      </c>
      <c r="B47" s="60" t="s">
        <v>2053</v>
      </c>
      <c r="C47" s="61">
        <v>0</v>
      </c>
      <c r="D47" s="61">
        <v>0</v>
      </c>
      <c r="E47" s="63">
        <v>0</v>
      </c>
    </row>
    <row r="48" ht="16.95" customHeight="1" spans="1:5">
      <c r="A48" s="49">
        <v>103060305</v>
      </c>
      <c r="B48" s="60" t="s">
        <v>2054</v>
      </c>
      <c r="C48" s="61">
        <v>0</v>
      </c>
      <c r="D48" s="61">
        <v>0</v>
      </c>
      <c r="E48" s="63">
        <v>0</v>
      </c>
    </row>
    <row r="49" ht="16.95" customHeight="1" spans="1:5">
      <c r="A49" s="49">
        <v>103060307</v>
      </c>
      <c r="B49" s="60" t="s">
        <v>2055</v>
      </c>
      <c r="C49" s="61">
        <v>0</v>
      </c>
      <c r="D49" s="61">
        <v>0</v>
      </c>
      <c r="E49" s="63">
        <v>0</v>
      </c>
    </row>
    <row r="50" ht="16.95" customHeight="1" spans="1:5">
      <c r="A50" s="49">
        <v>103060398</v>
      </c>
      <c r="B50" s="60" t="s">
        <v>2056</v>
      </c>
      <c r="C50" s="61">
        <v>0</v>
      </c>
      <c r="D50" s="61">
        <v>0</v>
      </c>
      <c r="E50" s="63">
        <v>0</v>
      </c>
    </row>
    <row r="51" ht="16.95" customHeight="1" spans="1:5">
      <c r="A51" s="49">
        <v>1030604</v>
      </c>
      <c r="B51" s="65" t="s">
        <v>429</v>
      </c>
      <c r="C51" s="51">
        <f>SUM(C52:C54)</f>
        <v>0</v>
      </c>
      <c r="D51" s="51">
        <f>SUM(D52:D54)</f>
        <v>0</v>
      </c>
      <c r="E51" s="51">
        <f>SUM(E52:E54)</f>
        <v>0</v>
      </c>
    </row>
    <row r="52" ht="16.95" customHeight="1" spans="1:5">
      <c r="A52" s="49">
        <v>103060401</v>
      </c>
      <c r="B52" s="60" t="s">
        <v>2057</v>
      </c>
      <c r="C52" s="61">
        <v>0</v>
      </c>
      <c r="D52" s="61">
        <v>0</v>
      </c>
      <c r="E52" s="63">
        <v>0</v>
      </c>
    </row>
    <row r="53" ht="16.95" customHeight="1" spans="1:5">
      <c r="A53" s="49">
        <v>103060402</v>
      </c>
      <c r="B53" s="60" t="s">
        <v>2058</v>
      </c>
      <c r="C53" s="61">
        <v>0</v>
      </c>
      <c r="D53" s="61">
        <v>0</v>
      </c>
      <c r="E53" s="63">
        <v>0</v>
      </c>
    </row>
    <row r="54" ht="16.95" customHeight="1" spans="1:5">
      <c r="A54" s="49">
        <v>103060498</v>
      </c>
      <c r="B54" s="60" t="s">
        <v>2059</v>
      </c>
      <c r="C54" s="61">
        <v>0</v>
      </c>
      <c r="D54" s="61">
        <v>0</v>
      </c>
      <c r="E54" s="63">
        <v>0</v>
      </c>
    </row>
    <row r="55" ht="16.95" customHeight="1" spans="1:5">
      <c r="A55" s="49">
        <v>1030698</v>
      </c>
      <c r="B55" s="65" t="s">
        <v>2060</v>
      </c>
      <c r="C55" s="61">
        <v>600</v>
      </c>
      <c r="D55" s="61">
        <v>600</v>
      </c>
      <c r="E55" s="63">
        <v>0</v>
      </c>
    </row>
  </sheetData>
  <mergeCells count="3">
    <mergeCell ref="A1:E1"/>
    <mergeCell ref="A2:E2"/>
    <mergeCell ref="A3:E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showGridLines="0" showZeros="0" zoomScaleSheetLayoutView="60" workbookViewId="0">
      <selection activeCell="A1" sqref="A1:E1"/>
    </sheetView>
  </sheetViews>
  <sheetFormatPr defaultColWidth="12.1833333333333" defaultRowHeight="17" customHeight="1" outlineLevelCol="4"/>
  <cols>
    <col min="1" max="1" width="12.1333333333333" customWidth="1"/>
    <col min="2" max="2" width="37.225" customWidth="1"/>
    <col min="3" max="5" width="16.4833333333333" customWidth="1"/>
    <col min="6" max="251" width="12.1833333333333" customWidth="1"/>
  </cols>
  <sheetData>
    <row r="1" ht="34" customHeight="1" spans="1:5">
      <c r="A1" s="53" t="s">
        <v>2061</v>
      </c>
      <c r="B1" s="53"/>
      <c r="C1" s="53"/>
      <c r="D1" s="53"/>
      <c r="E1" s="53"/>
    </row>
    <row r="2" ht="16.95" customHeight="1" spans="1:5">
      <c r="A2" s="54"/>
      <c r="B2" s="54"/>
      <c r="C2" s="54"/>
      <c r="D2" s="54"/>
      <c r="E2" s="54"/>
    </row>
    <row r="3" ht="16.95" customHeight="1" spans="1:5">
      <c r="A3" s="54" t="s">
        <v>1681</v>
      </c>
      <c r="B3" s="54"/>
      <c r="C3" s="54"/>
      <c r="D3" s="54"/>
      <c r="E3" s="54"/>
    </row>
    <row r="4" ht="16.95" customHeight="1" spans="1:5">
      <c r="A4" s="59" t="s">
        <v>2014</v>
      </c>
      <c r="B4" s="59" t="s">
        <v>2</v>
      </c>
      <c r="C4" s="59" t="s">
        <v>2015</v>
      </c>
      <c r="D4" s="59" t="s">
        <v>2016</v>
      </c>
      <c r="E4" s="59" t="s">
        <v>3</v>
      </c>
    </row>
    <row r="5" ht="16.95" customHeight="1" spans="1:5">
      <c r="A5" s="49"/>
      <c r="B5" s="59" t="s">
        <v>2062</v>
      </c>
      <c r="C5" s="51">
        <f t="shared" ref="C5:E5" si="0">C6+C9</f>
        <v>600</v>
      </c>
      <c r="D5" s="51">
        <f t="shared" si="0"/>
        <v>615</v>
      </c>
      <c r="E5" s="51">
        <f t="shared" si="0"/>
        <v>15</v>
      </c>
    </row>
    <row r="6" ht="16.95" customHeight="1" spans="1:5">
      <c r="A6" s="49">
        <v>208</v>
      </c>
      <c r="B6" s="65" t="s">
        <v>866</v>
      </c>
      <c r="C6" s="51">
        <f>C7</f>
        <v>0</v>
      </c>
      <c r="D6" s="51">
        <f>D7</f>
        <v>0</v>
      </c>
      <c r="E6" s="51">
        <f>E7</f>
        <v>0</v>
      </c>
    </row>
    <row r="7" ht="16.95" customHeight="1" spans="1:5">
      <c r="A7" s="49">
        <v>20804</v>
      </c>
      <c r="B7" s="65" t="s">
        <v>1569</v>
      </c>
      <c r="C7" s="51">
        <f t="shared" ref="C7:E7" si="1">C8</f>
        <v>0</v>
      </c>
      <c r="D7" s="51">
        <f t="shared" si="1"/>
        <v>0</v>
      </c>
      <c r="E7" s="51">
        <f t="shared" si="1"/>
        <v>0</v>
      </c>
    </row>
    <row r="8" ht="16.95" customHeight="1" spans="1:5">
      <c r="A8" s="49">
        <v>2080451</v>
      </c>
      <c r="B8" s="60" t="s">
        <v>2063</v>
      </c>
      <c r="C8" s="61">
        <v>0</v>
      </c>
      <c r="D8" s="61">
        <v>0</v>
      </c>
      <c r="E8" s="63">
        <v>0</v>
      </c>
    </row>
    <row r="9" ht="16.95" customHeight="1" spans="1:5">
      <c r="A9" s="49">
        <v>223</v>
      </c>
      <c r="B9" s="65" t="s">
        <v>2062</v>
      </c>
      <c r="C9" s="51">
        <f t="shared" ref="C9:E9" si="2">C10+C21+C31+C33</f>
        <v>600</v>
      </c>
      <c r="D9" s="51">
        <f t="shared" si="2"/>
        <v>615</v>
      </c>
      <c r="E9" s="51">
        <f t="shared" si="2"/>
        <v>15</v>
      </c>
    </row>
    <row r="10" ht="16.95" customHeight="1" spans="1:5">
      <c r="A10" s="49">
        <v>22301</v>
      </c>
      <c r="B10" s="65" t="s">
        <v>2064</v>
      </c>
      <c r="C10" s="51">
        <f t="shared" ref="C10:E10" si="3">SUM(C11:C20)</f>
        <v>0</v>
      </c>
      <c r="D10" s="51">
        <f t="shared" si="3"/>
        <v>15</v>
      </c>
      <c r="E10" s="51">
        <f t="shared" si="3"/>
        <v>15</v>
      </c>
    </row>
    <row r="11" ht="16.95" customHeight="1" spans="1:5">
      <c r="A11" s="49">
        <v>2230101</v>
      </c>
      <c r="B11" s="60" t="s">
        <v>2065</v>
      </c>
      <c r="C11" s="61">
        <v>0</v>
      </c>
      <c r="D11" s="61">
        <v>0</v>
      </c>
      <c r="E11" s="63">
        <v>0</v>
      </c>
    </row>
    <row r="12" ht="16.95" customHeight="1" spans="1:5">
      <c r="A12" s="49">
        <v>2230102</v>
      </c>
      <c r="B12" s="60" t="s">
        <v>2066</v>
      </c>
      <c r="C12" s="61">
        <v>0</v>
      </c>
      <c r="D12" s="61">
        <v>0</v>
      </c>
      <c r="E12" s="63">
        <v>0</v>
      </c>
    </row>
    <row r="13" ht="16.95" customHeight="1" spans="1:5">
      <c r="A13" s="49">
        <v>2230103</v>
      </c>
      <c r="B13" s="60" t="s">
        <v>2067</v>
      </c>
      <c r="C13" s="61">
        <v>0</v>
      </c>
      <c r="D13" s="61">
        <v>0</v>
      </c>
      <c r="E13" s="63">
        <v>0</v>
      </c>
    </row>
    <row r="14" ht="16.95" customHeight="1" spans="1:5">
      <c r="A14" s="49">
        <v>2230104</v>
      </c>
      <c r="B14" s="60" t="s">
        <v>2068</v>
      </c>
      <c r="C14" s="61">
        <v>0</v>
      </c>
      <c r="D14" s="61">
        <v>0</v>
      </c>
      <c r="E14" s="63">
        <v>0</v>
      </c>
    </row>
    <row r="15" ht="16.95" customHeight="1" spans="1:5">
      <c r="A15" s="49">
        <v>2230105</v>
      </c>
      <c r="B15" s="60" t="s">
        <v>2069</v>
      </c>
      <c r="C15" s="61">
        <v>0</v>
      </c>
      <c r="D15" s="61">
        <v>0</v>
      </c>
      <c r="E15" s="63">
        <v>0</v>
      </c>
    </row>
    <row r="16" ht="16.95" customHeight="1" spans="1:5">
      <c r="A16" s="49">
        <v>2230106</v>
      </c>
      <c r="B16" s="60" t="s">
        <v>2070</v>
      </c>
      <c r="C16" s="61">
        <v>0</v>
      </c>
      <c r="D16" s="61">
        <v>0</v>
      </c>
      <c r="E16" s="63">
        <v>0</v>
      </c>
    </row>
    <row r="17" ht="16.95" customHeight="1" spans="1:5">
      <c r="A17" s="49">
        <v>2230107</v>
      </c>
      <c r="B17" s="60" t="s">
        <v>2071</v>
      </c>
      <c r="C17" s="61">
        <v>0</v>
      </c>
      <c r="D17" s="61">
        <v>0</v>
      </c>
      <c r="E17" s="63">
        <v>0</v>
      </c>
    </row>
    <row r="18" ht="16.95" customHeight="1" spans="1:5">
      <c r="A18" s="49">
        <v>2230108</v>
      </c>
      <c r="B18" s="60" t="s">
        <v>2072</v>
      </c>
      <c r="C18" s="66">
        <v>0</v>
      </c>
      <c r="D18" s="61">
        <v>0</v>
      </c>
      <c r="E18" s="63">
        <v>0</v>
      </c>
    </row>
    <row r="19" ht="16.95" customHeight="1" spans="1:5">
      <c r="A19" s="49">
        <v>2230109</v>
      </c>
      <c r="B19" s="67" t="s">
        <v>2073</v>
      </c>
      <c r="C19" s="61">
        <v>0</v>
      </c>
      <c r="D19" s="68">
        <v>0</v>
      </c>
      <c r="E19" s="63">
        <v>0</v>
      </c>
    </row>
    <row r="20" ht="16.95" customHeight="1" spans="1:5">
      <c r="A20" s="49">
        <v>2230199</v>
      </c>
      <c r="B20" s="60" t="s">
        <v>2074</v>
      </c>
      <c r="C20" s="69">
        <v>0</v>
      </c>
      <c r="D20" s="61">
        <v>15</v>
      </c>
      <c r="E20" s="63">
        <v>15</v>
      </c>
    </row>
    <row r="21" ht="16.95" customHeight="1" spans="1:5">
      <c r="A21" s="49">
        <v>22302</v>
      </c>
      <c r="B21" s="65" t="s">
        <v>2075</v>
      </c>
      <c r="C21" s="51">
        <f t="shared" ref="C21:E21" si="4">SUM(C22:C30)</f>
        <v>0</v>
      </c>
      <c r="D21" s="51">
        <f t="shared" si="4"/>
        <v>0</v>
      </c>
      <c r="E21" s="51">
        <f t="shared" si="4"/>
        <v>0</v>
      </c>
    </row>
    <row r="22" ht="16.95" customHeight="1" spans="1:5">
      <c r="A22" s="49">
        <v>2230201</v>
      </c>
      <c r="B22" s="60" t="s">
        <v>2076</v>
      </c>
      <c r="C22" s="61">
        <v>0</v>
      </c>
      <c r="D22" s="61">
        <v>0</v>
      </c>
      <c r="E22" s="63">
        <v>0</v>
      </c>
    </row>
    <row r="23" ht="16.95" customHeight="1" spans="1:5">
      <c r="A23" s="49">
        <v>2230202</v>
      </c>
      <c r="B23" s="60" t="s">
        <v>2077</v>
      </c>
      <c r="C23" s="61">
        <v>0</v>
      </c>
      <c r="D23" s="61">
        <v>0</v>
      </c>
      <c r="E23" s="63">
        <v>0</v>
      </c>
    </row>
    <row r="24" ht="16.95" customHeight="1" spans="1:5">
      <c r="A24" s="49">
        <v>2230203</v>
      </c>
      <c r="B24" s="60" t="s">
        <v>2078</v>
      </c>
      <c r="C24" s="61">
        <v>0</v>
      </c>
      <c r="D24" s="61">
        <v>0</v>
      </c>
      <c r="E24" s="63">
        <v>0</v>
      </c>
    </row>
    <row r="25" ht="16.95" customHeight="1" spans="1:5">
      <c r="A25" s="49">
        <v>2230204</v>
      </c>
      <c r="B25" s="60" t="s">
        <v>2079</v>
      </c>
      <c r="C25" s="61">
        <v>0</v>
      </c>
      <c r="D25" s="61">
        <v>0</v>
      </c>
      <c r="E25" s="63">
        <v>0</v>
      </c>
    </row>
    <row r="26" ht="16.95" customHeight="1" spans="1:5">
      <c r="A26" s="49">
        <v>2230205</v>
      </c>
      <c r="B26" s="60" t="s">
        <v>2080</v>
      </c>
      <c r="C26" s="61">
        <v>0</v>
      </c>
      <c r="D26" s="61">
        <v>0</v>
      </c>
      <c r="E26" s="63">
        <v>0</v>
      </c>
    </row>
    <row r="27" ht="16.95" customHeight="1" spans="1:5">
      <c r="A27" s="49">
        <v>2230206</v>
      </c>
      <c r="B27" s="60" t="s">
        <v>2081</v>
      </c>
      <c r="C27" s="61">
        <v>0</v>
      </c>
      <c r="D27" s="61">
        <v>0</v>
      </c>
      <c r="E27" s="63">
        <v>0</v>
      </c>
    </row>
    <row r="28" ht="16.95" customHeight="1" spans="1:5">
      <c r="A28" s="49">
        <v>2230207</v>
      </c>
      <c r="B28" s="60" t="s">
        <v>2082</v>
      </c>
      <c r="C28" s="61">
        <v>0</v>
      </c>
      <c r="D28" s="61">
        <v>0</v>
      </c>
      <c r="E28" s="63">
        <v>0</v>
      </c>
    </row>
    <row r="29" ht="16.95" customHeight="1" spans="1:5">
      <c r="A29" s="49">
        <v>2230208</v>
      </c>
      <c r="B29" s="60" t="s">
        <v>2083</v>
      </c>
      <c r="C29" s="61">
        <v>0</v>
      </c>
      <c r="D29" s="61">
        <v>0</v>
      </c>
      <c r="E29" s="63">
        <v>0</v>
      </c>
    </row>
    <row r="30" ht="16.95" customHeight="1" spans="1:5">
      <c r="A30" s="49">
        <v>2230299</v>
      </c>
      <c r="B30" s="60" t="s">
        <v>2084</v>
      </c>
      <c r="C30" s="61">
        <v>0</v>
      </c>
      <c r="D30" s="61">
        <v>0</v>
      </c>
      <c r="E30" s="63">
        <v>0</v>
      </c>
    </row>
    <row r="31" ht="16.95" customHeight="1" spans="1:5">
      <c r="A31" s="49">
        <v>22303</v>
      </c>
      <c r="B31" s="65" t="s">
        <v>2085</v>
      </c>
      <c r="C31" s="51">
        <f t="shared" ref="C31:E31" si="5">C32</f>
        <v>0</v>
      </c>
      <c r="D31" s="51">
        <f t="shared" si="5"/>
        <v>0</v>
      </c>
      <c r="E31" s="51">
        <f t="shared" si="5"/>
        <v>0</v>
      </c>
    </row>
    <row r="32" ht="16.95" customHeight="1" spans="1:5">
      <c r="A32" s="49">
        <v>2230301</v>
      </c>
      <c r="B32" s="60" t="s">
        <v>2086</v>
      </c>
      <c r="C32" s="61">
        <v>0</v>
      </c>
      <c r="D32" s="61">
        <v>0</v>
      </c>
      <c r="E32" s="63">
        <v>0</v>
      </c>
    </row>
    <row r="33" ht="16.95" customHeight="1" spans="1:5">
      <c r="A33" s="49">
        <v>22399</v>
      </c>
      <c r="B33" s="65" t="s">
        <v>2087</v>
      </c>
      <c r="C33" s="70">
        <f t="shared" ref="C33:E33" si="6">C34</f>
        <v>600</v>
      </c>
      <c r="D33" s="51">
        <f t="shared" si="6"/>
        <v>600</v>
      </c>
      <c r="E33" s="51">
        <f t="shared" si="6"/>
        <v>0</v>
      </c>
    </row>
    <row r="34" ht="16.95" customHeight="1" spans="1:5">
      <c r="A34" s="49">
        <v>2239999</v>
      </c>
      <c r="B34" s="67" t="s">
        <v>2088</v>
      </c>
      <c r="C34" s="61">
        <v>600</v>
      </c>
      <c r="D34" s="68">
        <v>600</v>
      </c>
      <c r="E34" s="63">
        <v>0</v>
      </c>
    </row>
    <row r="35" ht="16.95" customHeight="1" spans="1:5">
      <c r="A35" s="49"/>
      <c r="B35" s="60"/>
      <c r="C35" s="71"/>
      <c r="D35" s="72"/>
      <c r="E35" s="72"/>
    </row>
    <row r="36" ht="16.95" customHeight="1" spans="1:5">
      <c r="A36" s="49"/>
      <c r="B36" s="60"/>
      <c r="C36" s="72"/>
      <c r="D36" s="72"/>
      <c r="E36" s="72"/>
    </row>
    <row r="37" ht="16.95" customHeight="1" spans="1:5">
      <c r="A37" s="49"/>
      <c r="B37" s="60"/>
      <c r="C37" s="72"/>
      <c r="D37" s="72"/>
      <c r="E37" s="72"/>
    </row>
    <row r="38" ht="16.95" customHeight="1" spans="1:5">
      <c r="A38" s="49"/>
      <c r="B38" s="60"/>
      <c r="C38" s="72"/>
      <c r="D38" s="72"/>
      <c r="E38" s="72"/>
    </row>
    <row r="39" ht="16.95" customHeight="1" spans="1:5">
      <c r="A39" s="49"/>
      <c r="B39" s="60"/>
      <c r="C39" s="72"/>
      <c r="D39" s="72"/>
      <c r="E39" s="72"/>
    </row>
    <row r="40" ht="16.95" customHeight="1" spans="1:5">
      <c r="A40" s="49"/>
      <c r="B40" s="60"/>
      <c r="C40" s="72"/>
      <c r="D40" s="72"/>
      <c r="E40" s="72"/>
    </row>
    <row r="41" ht="16.95" customHeight="1" spans="1:5">
      <c r="A41" s="49"/>
      <c r="B41" s="60"/>
      <c r="C41" s="72"/>
      <c r="D41" s="72"/>
      <c r="E41" s="72"/>
    </row>
    <row r="42" ht="16.95" customHeight="1" spans="1:5">
      <c r="A42" s="49"/>
      <c r="B42" s="60"/>
      <c r="C42" s="72"/>
      <c r="D42" s="72"/>
      <c r="E42" s="72"/>
    </row>
    <row r="43" ht="16.95" customHeight="1" spans="1:5">
      <c r="A43" s="49"/>
      <c r="B43" s="60"/>
      <c r="C43" s="72"/>
      <c r="D43" s="72"/>
      <c r="E43" s="72"/>
    </row>
    <row r="44" ht="16.95" customHeight="1" spans="1:5">
      <c r="A44" s="49"/>
      <c r="B44" s="60"/>
      <c r="C44" s="72"/>
      <c r="D44" s="72"/>
      <c r="E44" s="72"/>
    </row>
    <row r="45" ht="16.95" customHeight="1" spans="1:5">
      <c r="A45" s="49"/>
      <c r="B45" s="60"/>
      <c r="C45" s="72"/>
      <c r="D45" s="72"/>
      <c r="E45" s="72"/>
    </row>
    <row r="46" ht="16.95" customHeight="1" spans="1:5">
      <c r="A46" s="49"/>
      <c r="B46" s="60"/>
      <c r="C46" s="72"/>
      <c r="D46" s="72"/>
      <c r="E46" s="72"/>
    </row>
    <row r="47" ht="16.95" customHeight="1" spans="1:5">
      <c r="A47" s="49"/>
      <c r="B47" s="60"/>
      <c r="C47" s="72"/>
      <c r="D47" s="72"/>
      <c r="E47" s="72"/>
    </row>
    <row r="48" ht="16.95" customHeight="1" spans="1:5">
      <c r="A48" s="49"/>
      <c r="B48" s="60"/>
      <c r="C48" s="73"/>
      <c r="D48" s="73"/>
      <c r="E48" s="73"/>
    </row>
    <row r="49" ht="16.95" customHeight="1" spans="1:5">
      <c r="A49" s="49"/>
      <c r="B49" s="60"/>
      <c r="C49" s="73"/>
      <c r="D49" s="73"/>
      <c r="E49" s="73"/>
    </row>
    <row r="50" ht="16.95" customHeight="1" spans="1:5">
      <c r="A50" s="49"/>
      <c r="B50" s="60"/>
      <c r="C50" s="73"/>
      <c r="D50" s="73"/>
      <c r="E50" s="73"/>
    </row>
    <row r="51" ht="16.95" customHeight="1" spans="1:5">
      <c r="A51" s="49"/>
      <c r="B51" s="60"/>
      <c r="C51" s="73"/>
      <c r="D51" s="73"/>
      <c r="E51" s="73"/>
    </row>
    <row r="52" ht="16.95" customHeight="1" spans="1:5">
      <c r="A52" s="49"/>
      <c r="B52" s="60"/>
      <c r="C52" s="72"/>
      <c r="D52" s="72"/>
      <c r="E52" s="72"/>
    </row>
    <row r="53" ht="16.95" customHeight="1" spans="1:5">
      <c r="A53" s="49"/>
      <c r="B53" s="60"/>
      <c r="C53" s="72"/>
      <c r="D53" s="72"/>
      <c r="E53" s="72"/>
    </row>
    <row r="54" ht="16.95" customHeight="1" spans="1:5">
      <c r="A54" s="49"/>
      <c r="B54" s="60"/>
      <c r="C54" s="72"/>
      <c r="D54" s="72"/>
      <c r="E54" s="72"/>
    </row>
    <row r="55" ht="16.95" customHeight="1" spans="1:5">
      <c r="A55" s="49"/>
      <c r="B55" s="60"/>
      <c r="C55" s="72"/>
      <c r="D55" s="72"/>
      <c r="E55" s="72"/>
    </row>
  </sheetData>
  <mergeCells count="3">
    <mergeCell ref="A1:E1"/>
    <mergeCell ref="A2:E2"/>
    <mergeCell ref="A3:E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showGridLines="0" showZeros="0" zoomScaleSheetLayoutView="60" workbookViewId="0">
      <selection activeCell="H15" sqref="H15"/>
    </sheetView>
  </sheetViews>
  <sheetFormatPr defaultColWidth="12.1833333333333" defaultRowHeight="17" customHeight="1" outlineLevelCol="4"/>
  <cols>
    <col min="1" max="1" width="12.1333333333333" customWidth="1"/>
    <col min="2" max="2" width="37.225" customWidth="1"/>
    <col min="3" max="5" width="16.4833333333333" customWidth="1"/>
    <col min="6" max="251" width="12.1833333333333" customWidth="1"/>
  </cols>
  <sheetData>
    <row r="1" ht="34" customHeight="1" spans="1:5">
      <c r="A1" s="53" t="s">
        <v>2061</v>
      </c>
      <c r="B1" s="53"/>
      <c r="C1" s="53"/>
      <c r="D1" s="53"/>
      <c r="E1" s="53"/>
    </row>
    <row r="2" ht="16.95" customHeight="1" spans="1:5">
      <c r="A2" s="54"/>
      <c r="B2" s="54"/>
      <c r="C2" s="54"/>
      <c r="D2" s="54"/>
      <c r="E2" s="54"/>
    </row>
    <row r="3" ht="16.95" customHeight="1" spans="1:5">
      <c r="A3" s="54" t="s">
        <v>1681</v>
      </c>
      <c r="B3" s="54"/>
      <c r="C3" s="54"/>
      <c r="D3" s="54"/>
      <c r="E3" s="54"/>
    </row>
    <row r="4" ht="16.95" customHeight="1" spans="1:5">
      <c r="A4" s="59" t="s">
        <v>2014</v>
      </c>
      <c r="B4" s="59" t="s">
        <v>2</v>
      </c>
      <c r="C4" s="59" t="s">
        <v>2015</v>
      </c>
      <c r="D4" s="59" t="s">
        <v>2016</v>
      </c>
      <c r="E4" s="59" t="s">
        <v>3</v>
      </c>
    </row>
    <row r="5" ht="16.95" customHeight="1" spans="1:5">
      <c r="A5" s="49"/>
      <c r="B5" s="59" t="s">
        <v>2062</v>
      </c>
      <c r="C5" s="51">
        <f>C6+C9</f>
        <v>600</v>
      </c>
      <c r="D5" s="51">
        <f>D6+D9</f>
        <v>615</v>
      </c>
      <c r="E5" s="51">
        <f>E6+E9</f>
        <v>15</v>
      </c>
    </row>
    <row r="6" ht="16.95" customHeight="1" spans="1:5">
      <c r="A6" s="49">
        <v>208</v>
      </c>
      <c r="B6" s="65" t="s">
        <v>866</v>
      </c>
      <c r="C6" s="51">
        <f>C7</f>
        <v>0</v>
      </c>
      <c r="D6" s="51">
        <f>D7</f>
        <v>0</v>
      </c>
      <c r="E6" s="51">
        <f>E7</f>
        <v>0</v>
      </c>
    </row>
    <row r="7" ht="16.95" customHeight="1" spans="1:5">
      <c r="A7" s="49">
        <v>20804</v>
      </c>
      <c r="B7" s="65" t="s">
        <v>1569</v>
      </c>
      <c r="C7" s="51">
        <f>C8</f>
        <v>0</v>
      </c>
      <c r="D7" s="51">
        <f>D8</f>
        <v>0</v>
      </c>
      <c r="E7" s="51">
        <f>E8</f>
        <v>0</v>
      </c>
    </row>
    <row r="8" ht="16.95" customHeight="1" spans="1:5">
      <c r="A8" s="49">
        <v>2080451</v>
      </c>
      <c r="B8" s="60" t="s">
        <v>2063</v>
      </c>
      <c r="C8" s="61">
        <v>0</v>
      </c>
      <c r="D8" s="61">
        <v>0</v>
      </c>
      <c r="E8" s="63">
        <v>0</v>
      </c>
    </row>
    <row r="9" ht="16.95" customHeight="1" spans="1:5">
      <c r="A9" s="49">
        <v>223</v>
      </c>
      <c r="B9" s="65" t="s">
        <v>2062</v>
      </c>
      <c r="C9" s="51">
        <f>C10+C21+C31+C33</f>
        <v>600</v>
      </c>
      <c r="D9" s="51">
        <f>D10+D21+D31+D33</f>
        <v>615</v>
      </c>
      <c r="E9" s="51">
        <f>E10+E21+E31+E33</f>
        <v>15</v>
      </c>
    </row>
    <row r="10" ht="16.95" customHeight="1" spans="1:5">
      <c r="A10" s="49">
        <v>22301</v>
      </c>
      <c r="B10" s="65" t="s">
        <v>2064</v>
      </c>
      <c r="C10" s="51">
        <f>SUM(C11:C20)</f>
        <v>0</v>
      </c>
      <c r="D10" s="51">
        <f>SUM(D11:D20)</f>
        <v>15</v>
      </c>
      <c r="E10" s="51">
        <f>SUM(E11:E20)</f>
        <v>15</v>
      </c>
    </row>
    <row r="11" ht="16.95" customHeight="1" spans="1:5">
      <c r="A11" s="49">
        <v>2230101</v>
      </c>
      <c r="B11" s="60" t="s">
        <v>2065</v>
      </c>
      <c r="C11" s="61">
        <v>0</v>
      </c>
      <c r="D11" s="61">
        <v>0</v>
      </c>
      <c r="E11" s="63">
        <v>0</v>
      </c>
    </row>
    <row r="12" ht="16.95" customHeight="1" spans="1:5">
      <c r="A12" s="49">
        <v>2230102</v>
      </c>
      <c r="B12" s="60" t="s">
        <v>2066</v>
      </c>
      <c r="C12" s="61">
        <v>0</v>
      </c>
      <c r="D12" s="61">
        <v>0</v>
      </c>
      <c r="E12" s="63">
        <v>0</v>
      </c>
    </row>
    <row r="13" ht="16.95" customHeight="1" spans="1:5">
      <c r="A13" s="49">
        <v>2230103</v>
      </c>
      <c r="B13" s="60" t="s">
        <v>2067</v>
      </c>
      <c r="C13" s="61">
        <v>0</v>
      </c>
      <c r="D13" s="61">
        <v>0</v>
      </c>
      <c r="E13" s="63">
        <v>0</v>
      </c>
    </row>
    <row r="14" ht="16.95" customHeight="1" spans="1:5">
      <c r="A14" s="49">
        <v>2230104</v>
      </c>
      <c r="B14" s="60" t="s">
        <v>2068</v>
      </c>
      <c r="C14" s="61">
        <v>0</v>
      </c>
      <c r="D14" s="61">
        <v>0</v>
      </c>
      <c r="E14" s="63">
        <v>0</v>
      </c>
    </row>
    <row r="15" ht="16.95" customHeight="1" spans="1:5">
      <c r="A15" s="49">
        <v>2230105</v>
      </c>
      <c r="B15" s="60" t="s">
        <v>2069</v>
      </c>
      <c r="C15" s="61">
        <v>0</v>
      </c>
      <c r="D15" s="61">
        <v>0</v>
      </c>
      <c r="E15" s="63">
        <v>0</v>
      </c>
    </row>
    <row r="16" ht="16.95" customHeight="1" spans="1:5">
      <c r="A16" s="49">
        <v>2230106</v>
      </c>
      <c r="B16" s="60" t="s">
        <v>2070</v>
      </c>
      <c r="C16" s="61">
        <v>0</v>
      </c>
      <c r="D16" s="61">
        <v>0</v>
      </c>
      <c r="E16" s="63">
        <v>0</v>
      </c>
    </row>
    <row r="17" ht="16.95" customHeight="1" spans="1:5">
      <c r="A17" s="49">
        <v>2230107</v>
      </c>
      <c r="B17" s="60" t="s">
        <v>2071</v>
      </c>
      <c r="C17" s="61">
        <v>0</v>
      </c>
      <c r="D17" s="61">
        <v>0</v>
      </c>
      <c r="E17" s="63">
        <v>0</v>
      </c>
    </row>
    <row r="18" ht="16.95" customHeight="1" spans="1:5">
      <c r="A18" s="49">
        <v>2230108</v>
      </c>
      <c r="B18" s="60" t="s">
        <v>2072</v>
      </c>
      <c r="C18" s="66">
        <v>0</v>
      </c>
      <c r="D18" s="61">
        <v>0</v>
      </c>
      <c r="E18" s="63">
        <v>0</v>
      </c>
    </row>
    <row r="19" ht="16.95" customHeight="1" spans="1:5">
      <c r="A19" s="49">
        <v>2230109</v>
      </c>
      <c r="B19" s="67" t="s">
        <v>2073</v>
      </c>
      <c r="C19" s="61">
        <v>0</v>
      </c>
      <c r="D19" s="68">
        <v>0</v>
      </c>
      <c r="E19" s="63">
        <v>0</v>
      </c>
    </row>
    <row r="20" ht="16.95" customHeight="1" spans="1:5">
      <c r="A20" s="49">
        <v>2230199</v>
      </c>
      <c r="B20" s="60" t="s">
        <v>2074</v>
      </c>
      <c r="C20" s="69">
        <v>0</v>
      </c>
      <c r="D20" s="61">
        <v>15</v>
      </c>
      <c r="E20" s="63">
        <v>15</v>
      </c>
    </row>
    <row r="21" ht="16.95" customHeight="1" spans="1:5">
      <c r="A21" s="49">
        <v>22302</v>
      </c>
      <c r="B21" s="65" t="s">
        <v>2075</v>
      </c>
      <c r="C21" s="51">
        <f>SUM(C22:C30)</f>
        <v>0</v>
      </c>
      <c r="D21" s="51">
        <f>SUM(D22:D30)</f>
        <v>0</v>
      </c>
      <c r="E21" s="51">
        <f>SUM(E22:E30)</f>
        <v>0</v>
      </c>
    </row>
    <row r="22" ht="16.95" customHeight="1" spans="1:5">
      <c r="A22" s="49">
        <v>2230201</v>
      </c>
      <c r="B22" s="60" t="s">
        <v>2076</v>
      </c>
      <c r="C22" s="61">
        <v>0</v>
      </c>
      <c r="D22" s="61">
        <v>0</v>
      </c>
      <c r="E22" s="63">
        <v>0</v>
      </c>
    </row>
    <row r="23" ht="16.95" customHeight="1" spans="1:5">
      <c r="A23" s="49">
        <v>2230202</v>
      </c>
      <c r="B23" s="60" t="s">
        <v>2077</v>
      </c>
      <c r="C23" s="61">
        <v>0</v>
      </c>
      <c r="D23" s="61">
        <v>0</v>
      </c>
      <c r="E23" s="63">
        <v>0</v>
      </c>
    </row>
    <row r="24" ht="16.95" customHeight="1" spans="1:5">
      <c r="A24" s="49">
        <v>2230203</v>
      </c>
      <c r="B24" s="60" t="s">
        <v>2078</v>
      </c>
      <c r="C24" s="61">
        <v>0</v>
      </c>
      <c r="D24" s="61">
        <v>0</v>
      </c>
      <c r="E24" s="63">
        <v>0</v>
      </c>
    </row>
    <row r="25" ht="16.95" customHeight="1" spans="1:5">
      <c r="A25" s="49">
        <v>2230204</v>
      </c>
      <c r="B25" s="60" t="s">
        <v>2079</v>
      </c>
      <c r="C25" s="61">
        <v>0</v>
      </c>
      <c r="D25" s="61">
        <v>0</v>
      </c>
      <c r="E25" s="63">
        <v>0</v>
      </c>
    </row>
    <row r="26" ht="16.95" customHeight="1" spans="1:5">
      <c r="A26" s="49">
        <v>2230205</v>
      </c>
      <c r="B26" s="60" t="s">
        <v>2080</v>
      </c>
      <c r="C26" s="61">
        <v>0</v>
      </c>
      <c r="D26" s="61">
        <v>0</v>
      </c>
      <c r="E26" s="63">
        <v>0</v>
      </c>
    </row>
    <row r="27" ht="16.95" customHeight="1" spans="1:5">
      <c r="A27" s="49">
        <v>2230206</v>
      </c>
      <c r="B27" s="60" t="s">
        <v>2081</v>
      </c>
      <c r="C27" s="61">
        <v>0</v>
      </c>
      <c r="D27" s="61">
        <v>0</v>
      </c>
      <c r="E27" s="63">
        <v>0</v>
      </c>
    </row>
    <row r="28" ht="16.95" customHeight="1" spans="1:5">
      <c r="A28" s="49">
        <v>2230207</v>
      </c>
      <c r="B28" s="60" t="s">
        <v>2082</v>
      </c>
      <c r="C28" s="61">
        <v>0</v>
      </c>
      <c r="D28" s="61">
        <v>0</v>
      </c>
      <c r="E28" s="63">
        <v>0</v>
      </c>
    </row>
    <row r="29" ht="16.95" customHeight="1" spans="1:5">
      <c r="A29" s="49">
        <v>2230208</v>
      </c>
      <c r="B29" s="60" t="s">
        <v>2083</v>
      </c>
      <c r="C29" s="61">
        <v>0</v>
      </c>
      <c r="D29" s="61">
        <v>0</v>
      </c>
      <c r="E29" s="63">
        <v>0</v>
      </c>
    </row>
    <row r="30" ht="16.95" customHeight="1" spans="1:5">
      <c r="A30" s="49">
        <v>2230299</v>
      </c>
      <c r="B30" s="60" t="s">
        <v>2084</v>
      </c>
      <c r="C30" s="61">
        <v>0</v>
      </c>
      <c r="D30" s="61">
        <v>0</v>
      </c>
      <c r="E30" s="63">
        <v>0</v>
      </c>
    </row>
    <row r="31" ht="16.95" customHeight="1" spans="1:5">
      <c r="A31" s="49">
        <v>22303</v>
      </c>
      <c r="B31" s="65" t="s">
        <v>2085</v>
      </c>
      <c r="C31" s="51">
        <f>C32</f>
        <v>0</v>
      </c>
      <c r="D31" s="51">
        <f>D32</f>
        <v>0</v>
      </c>
      <c r="E31" s="51">
        <f>E32</f>
        <v>0</v>
      </c>
    </row>
    <row r="32" ht="16.95" customHeight="1" spans="1:5">
      <c r="A32" s="49">
        <v>2230301</v>
      </c>
      <c r="B32" s="60" t="s">
        <v>2086</v>
      </c>
      <c r="C32" s="61">
        <v>0</v>
      </c>
      <c r="D32" s="61">
        <v>0</v>
      </c>
      <c r="E32" s="63">
        <v>0</v>
      </c>
    </row>
    <row r="33" ht="16.95" customHeight="1" spans="1:5">
      <c r="A33" s="49">
        <v>22399</v>
      </c>
      <c r="B33" s="65" t="s">
        <v>2087</v>
      </c>
      <c r="C33" s="70">
        <f>C34</f>
        <v>600</v>
      </c>
      <c r="D33" s="51">
        <f>D34</f>
        <v>600</v>
      </c>
      <c r="E33" s="51">
        <f>E34</f>
        <v>0</v>
      </c>
    </row>
    <row r="34" ht="16.95" customHeight="1" spans="1:5">
      <c r="A34" s="49">
        <v>2239999</v>
      </c>
      <c r="B34" s="67" t="s">
        <v>2088</v>
      </c>
      <c r="C34" s="61">
        <v>600</v>
      </c>
      <c r="D34" s="68">
        <v>600</v>
      </c>
      <c r="E34" s="63">
        <v>0</v>
      </c>
    </row>
    <row r="35" ht="16.95" customHeight="1" spans="1:5">
      <c r="A35" s="49"/>
      <c r="B35" s="60"/>
      <c r="C35" s="71"/>
      <c r="D35" s="72"/>
      <c r="E35" s="72"/>
    </row>
    <row r="36" ht="16.95" customHeight="1" spans="1:5">
      <c r="A36" s="49"/>
      <c r="B36" s="60"/>
      <c r="C36" s="72"/>
      <c r="D36" s="72"/>
      <c r="E36" s="72"/>
    </row>
    <row r="37" ht="16.95" customHeight="1" spans="1:5">
      <c r="A37" s="49"/>
      <c r="B37" s="60"/>
      <c r="C37" s="72"/>
      <c r="D37" s="72"/>
      <c r="E37" s="72"/>
    </row>
    <row r="38" ht="16.95" customHeight="1" spans="1:5">
      <c r="A38" s="49"/>
      <c r="B38" s="60"/>
      <c r="C38" s="72"/>
      <c r="D38" s="72"/>
      <c r="E38" s="72"/>
    </row>
    <row r="39" ht="16.95" customHeight="1" spans="1:5">
      <c r="A39" s="49"/>
      <c r="B39" s="60"/>
      <c r="C39" s="72"/>
      <c r="D39" s="72"/>
      <c r="E39" s="72"/>
    </row>
    <row r="40" ht="16.95" customHeight="1" spans="1:5">
      <c r="A40" s="49"/>
      <c r="B40" s="60"/>
      <c r="C40" s="72"/>
      <c r="D40" s="72"/>
      <c r="E40" s="72"/>
    </row>
    <row r="41" ht="16.95" customHeight="1" spans="1:5">
      <c r="A41" s="49"/>
      <c r="B41" s="60"/>
      <c r="C41" s="72"/>
      <c r="D41" s="72"/>
      <c r="E41" s="72"/>
    </row>
    <row r="42" ht="16.95" customHeight="1" spans="1:5">
      <c r="A42" s="49"/>
      <c r="B42" s="60"/>
      <c r="C42" s="72"/>
      <c r="D42" s="72"/>
      <c r="E42" s="72"/>
    </row>
    <row r="43" ht="16.95" customHeight="1" spans="1:5">
      <c r="A43" s="49"/>
      <c r="B43" s="60"/>
      <c r="C43" s="72"/>
      <c r="D43" s="72"/>
      <c r="E43" s="72"/>
    </row>
    <row r="44" ht="16.95" customHeight="1" spans="1:5">
      <c r="A44" s="49"/>
      <c r="B44" s="60"/>
      <c r="C44" s="72"/>
      <c r="D44" s="72"/>
      <c r="E44" s="72"/>
    </row>
    <row r="45" ht="16.95" customHeight="1" spans="1:5">
      <c r="A45" s="49"/>
      <c r="B45" s="60"/>
      <c r="C45" s="72"/>
      <c r="D45" s="72"/>
      <c r="E45" s="72"/>
    </row>
    <row r="46" ht="16.95" customHeight="1" spans="1:5">
      <c r="A46" s="49"/>
      <c r="B46" s="60"/>
      <c r="C46" s="72"/>
      <c r="D46" s="72"/>
      <c r="E46" s="72"/>
    </row>
    <row r="47" ht="16.95" customHeight="1" spans="1:5">
      <c r="A47" s="49"/>
      <c r="B47" s="60"/>
      <c r="C47" s="72"/>
      <c r="D47" s="72"/>
      <c r="E47" s="72"/>
    </row>
    <row r="48" ht="16.95" customHeight="1" spans="1:5">
      <c r="A48" s="49"/>
      <c r="B48" s="60"/>
      <c r="C48" s="73"/>
      <c r="D48" s="73"/>
      <c r="E48" s="73"/>
    </row>
    <row r="49" ht="16.95" customHeight="1" spans="1:5">
      <c r="A49" s="49"/>
      <c r="B49" s="60"/>
      <c r="C49" s="73"/>
      <c r="D49" s="73"/>
      <c r="E49" s="73"/>
    </row>
    <row r="50" ht="16.95" customHeight="1" spans="1:5">
      <c r="A50" s="49"/>
      <c r="B50" s="60"/>
      <c r="C50" s="73"/>
      <c r="D50" s="73"/>
      <c r="E50" s="73"/>
    </row>
    <row r="51" ht="16.95" customHeight="1" spans="1:5">
      <c r="A51" s="49"/>
      <c r="B51" s="60"/>
      <c r="C51" s="73"/>
      <c r="D51" s="73"/>
      <c r="E51" s="73"/>
    </row>
    <row r="52" ht="16.95" customHeight="1" spans="1:5">
      <c r="A52" s="49"/>
      <c r="B52" s="60"/>
      <c r="C52" s="72"/>
      <c r="D52" s="72"/>
      <c r="E52" s="72"/>
    </row>
    <row r="53" ht="16.95" customHeight="1" spans="1:5">
      <c r="A53" s="49"/>
      <c r="B53" s="60"/>
      <c r="C53" s="72"/>
      <c r="D53" s="72"/>
      <c r="E53" s="72"/>
    </row>
    <row r="54" ht="16.95" customHeight="1" spans="1:5">
      <c r="A54" s="49"/>
      <c r="B54" s="60"/>
      <c r="C54" s="72"/>
      <c r="D54" s="72"/>
      <c r="E54" s="72"/>
    </row>
    <row r="55" ht="16.95" customHeight="1" spans="1:5">
      <c r="A55" s="49"/>
      <c r="B55" s="60"/>
      <c r="C55" s="72"/>
      <c r="D55" s="72"/>
      <c r="E55" s="72"/>
    </row>
  </sheetData>
  <mergeCells count="3">
    <mergeCell ref="A1:E1"/>
    <mergeCell ref="A2:E2"/>
    <mergeCell ref="A3:E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showGridLines="0" showZeros="0" zoomScaleSheetLayoutView="60" workbookViewId="0">
      <selection activeCell="L29" sqref="L29"/>
    </sheetView>
  </sheetViews>
  <sheetFormatPr defaultColWidth="12.125" defaultRowHeight="15.6" customHeight="1" outlineLevelCol="3"/>
  <cols>
    <col min="1" max="1" width="34.25" style="45" customWidth="1"/>
    <col min="2" max="2" width="26" style="45" customWidth="1"/>
    <col min="3" max="3" width="34.25" style="45" customWidth="1"/>
    <col min="4" max="4" width="26" style="45" customWidth="1"/>
    <col min="5" max="16384" width="12.125" style="45" customWidth="1"/>
  </cols>
  <sheetData>
    <row r="1" ht="33.95" customHeight="1" spans="1:4">
      <c r="A1" s="46" t="s">
        <v>2089</v>
      </c>
      <c r="B1" s="46"/>
      <c r="C1" s="46"/>
      <c r="D1" s="46"/>
    </row>
    <row r="2" ht="17.1" customHeight="1" spans="1:4">
      <c r="A2" s="47" t="s">
        <v>2090</v>
      </c>
      <c r="B2" s="47"/>
      <c r="C2" s="47"/>
      <c r="D2" s="47"/>
    </row>
    <row r="3" ht="17.1" customHeight="1" spans="1:4">
      <c r="A3" s="47" t="s">
        <v>1681</v>
      </c>
      <c r="B3" s="47"/>
      <c r="C3" s="47"/>
      <c r="D3" s="47"/>
    </row>
    <row r="4" ht="16.9" customHeight="1" spans="1:4">
      <c r="A4" s="59" t="s">
        <v>1973</v>
      </c>
      <c r="B4" s="59" t="s">
        <v>3</v>
      </c>
      <c r="C4" s="59" t="s">
        <v>1973</v>
      </c>
      <c r="D4" s="59" t="s">
        <v>3</v>
      </c>
    </row>
    <row r="5" ht="16.9" customHeight="1" spans="1:4">
      <c r="A5" s="60" t="s">
        <v>2017</v>
      </c>
      <c r="B5" s="51">
        <f>'[2]L14'!E5</f>
        <v>0</v>
      </c>
      <c r="C5" s="60" t="s">
        <v>2062</v>
      </c>
      <c r="D5" s="51">
        <f>'[2]L14'!J5</f>
        <v>15</v>
      </c>
    </row>
    <row r="6" ht="16.9" customHeight="1" spans="1:4">
      <c r="A6" s="60" t="s">
        <v>2091</v>
      </c>
      <c r="B6" s="61">
        <v>12</v>
      </c>
      <c r="C6" s="60" t="s">
        <v>2092</v>
      </c>
      <c r="D6" s="61">
        <v>0</v>
      </c>
    </row>
    <row r="7" ht="16.9" customHeight="1" spans="1:4">
      <c r="A7" s="60" t="s">
        <v>2093</v>
      </c>
      <c r="B7" s="61">
        <v>0</v>
      </c>
      <c r="C7" s="60" t="s">
        <v>2094</v>
      </c>
      <c r="D7" s="61">
        <v>0</v>
      </c>
    </row>
    <row r="8" ht="16.9" customHeight="1" spans="1:4">
      <c r="A8" s="60" t="s">
        <v>2095</v>
      </c>
      <c r="B8" s="62">
        <v>5</v>
      </c>
      <c r="C8" s="60" t="s">
        <v>2096</v>
      </c>
      <c r="D8" s="63">
        <v>0</v>
      </c>
    </row>
    <row r="9" ht="16.9" customHeight="1" spans="1:4">
      <c r="A9" s="60" t="s">
        <v>2097</v>
      </c>
      <c r="B9" s="61">
        <v>0</v>
      </c>
      <c r="C9" s="60" t="s">
        <v>2098</v>
      </c>
      <c r="D9" s="61">
        <v>0</v>
      </c>
    </row>
    <row r="10" ht="16.9" customHeight="1" spans="1:4">
      <c r="A10" s="60" t="s">
        <v>2099</v>
      </c>
      <c r="B10" s="61">
        <v>0</v>
      </c>
      <c r="C10" s="60" t="s">
        <v>2100</v>
      </c>
      <c r="D10" s="61">
        <v>0</v>
      </c>
    </row>
    <row r="11" ht="16.9" customHeight="1" spans="1:4">
      <c r="A11" s="60"/>
      <c r="B11" s="64"/>
      <c r="C11" s="60" t="s">
        <v>2101</v>
      </c>
      <c r="D11" s="51">
        <f>B12-SUM(D5:D10)</f>
        <v>2</v>
      </c>
    </row>
    <row r="12" ht="16.9" customHeight="1" spans="1:4">
      <c r="A12" s="59" t="s">
        <v>2102</v>
      </c>
      <c r="B12" s="51">
        <f>SUM(B5:B10)</f>
        <v>17</v>
      </c>
      <c r="C12" s="59" t="s">
        <v>2103</v>
      </c>
      <c r="D12" s="51">
        <f>SUM(D5:D11)</f>
        <v>17</v>
      </c>
    </row>
  </sheetData>
  <mergeCells count="3">
    <mergeCell ref="A1:D1"/>
    <mergeCell ref="A2:D2"/>
    <mergeCell ref="A3:D3"/>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showGridLines="0" showZeros="0" zoomScaleSheetLayoutView="60" workbookViewId="0">
      <selection activeCell="A1" sqref="A1:I1"/>
    </sheetView>
  </sheetViews>
  <sheetFormatPr defaultColWidth="9.15" defaultRowHeight="14.25"/>
  <cols>
    <col min="1" max="1" width="24" style="52" customWidth="1"/>
    <col min="2" max="9" width="13.375" style="52" customWidth="1"/>
    <col min="10" max="16384" width="9.15" customWidth="1"/>
  </cols>
  <sheetData>
    <row r="1" s="52" customFormat="1" ht="34" customHeight="1" spans="1:9">
      <c r="A1" s="53" t="s">
        <v>2104</v>
      </c>
      <c r="B1" s="53"/>
      <c r="C1" s="53"/>
      <c r="D1" s="53"/>
      <c r="E1" s="53"/>
      <c r="F1" s="53"/>
      <c r="G1" s="53"/>
      <c r="H1" s="53"/>
      <c r="I1" s="53"/>
    </row>
    <row r="2" s="52" customFormat="1" ht="17" customHeight="1" spans="1:9">
      <c r="A2" s="54"/>
      <c r="B2" s="54"/>
      <c r="C2" s="54"/>
      <c r="D2" s="54"/>
      <c r="E2" s="54"/>
      <c r="F2" s="54"/>
      <c r="G2" s="54"/>
      <c r="H2" s="54"/>
      <c r="I2" s="54"/>
    </row>
    <row r="3" s="52" customFormat="1" ht="17" customHeight="1" spans="1:9">
      <c r="A3" s="55" t="s">
        <v>1</v>
      </c>
      <c r="B3" s="55"/>
      <c r="C3" s="55"/>
      <c r="D3" s="55"/>
      <c r="E3" s="55"/>
      <c r="F3" s="55"/>
      <c r="G3" s="55"/>
      <c r="H3" s="55"/>
      <c r="I3" s="55"/>
    </row>
    <row r="4" s="52" customFormat="1" ht="12.75" customHeight="1" spans="1:9">
      <c r="A4" s="56" t="s">
        <v>1973</v>
      </c>
      <c r="B4" s="57" t="s">
        <v>1689</v>
      </c>
      <c r="C4" s="57" t="s">
        <v>2105</v>
      </c>
      <c r="D4" s="57" t="s">
        <v>2106</v>
      </c>
      <c r="E4" s="57" t="s">
        <v>2107</v>
      </c>
      <c r="F4" s="57" t="s">
        <v>2108</v>
      </c>
      <c r="G4" s="57" t="s">
        <v>2109</v>
      </c>
      <c r="H4" s="57" t="s">
        <v>2110</v>
      </c>
      <c r="I4" s="57" t="s">
        <v>2111</v>
      </c>
    </row>
    <row r="5" s="52" customFormat="1" ht="36.85" customHeight="1" spans="1:9">
      <c r="A5" s="48"/>
      <c r="B5" s="58"/>
      <c r="C5" s="58"/>
      <c r="D5" s="58"/>
      <c r="E5" s="58"/>
      <c r="F5" s="58"/>
      <c r="G5" s="58"/>
      <c r="H5" s="58"/>
      <c r="I5" s="58"/>
    </row>
    <row r="6" s="52" customFormat="1" ht="20.1" customHeight="1" spans="1:9">
      <c r="A6" s="49" t="s">
        <v>2112</v>
      </c>
      <c r="B6" s="51">
        <v>104180</v>
      </c>
      <c r="C6" s="51">
        <v>0</v>
      </c>
      <c r="D6" s="51">
        <v>24220</v>
      </c>
      <c r="E6" s="51">
        <v>79229</v>
      </c>
      <c r="F6" s="51">
        <v>0</v>
      </c>
      <c r="G6" s="51">
        <v>0</v>
      </c>
      <c r="H6" s="51">
        <v>0</v>
      </c>
      <c r="I6" s="51">
        <v>731</v>
      </c>
    </row>
    <row r="7" s="52" customFormat="1" ht="20.25" customHeight="1" spans="1:9">
      <c r="A7" s="49" t="s">
        <v>2113</v>
      </c>
      <c r="B7" s="51">
        <v>32172</v>
      </c>
      <c r="C7" s="51">
        <v>0</v>
      </c>
      <c r="D7" s="51">
        <v>9827</v>
      </c>
      <c r="E7" s="51">
        <v>21649</v>
      </c>
      <c r="F7" s="51">
        <v>0</v>
      </c>
      <c r="G7" s="51">
        <v>0</v>
      </c>
      <c r="H7" s="51">
        <v>0</v>
      </c>
      <c r="I7" s="51">
        <v>696</v>
      </c>
    </row>
    <row r="8" s="52" customFormat="1" ht="20.25" customHeight="1" spans="1:9">
      <c r="A8" s="49" t="s">
        <v>2114</v>
      </c>
      <c r="B8" s="51">
        <v>70906</v>
      </c>
      <c r="C8" s="51">
        <v>0</v>
      </c>
      <c r="D8" s="51">
        <v>14190</v>
      </c>
      <c r="E8" s="51">
        <v>56716</v>
      </c>
      <c r="F8" s="51">
        <v>0</v>
      </c>
      <c r="G8" s="51">
        <v>0</v>
      </c>
      <c r="H8" s="51">
        <v>0</v>
      </c>
      <c r="I8" s="51">
        <v>0</v>
      </c>
    </row>
    <row r="9" s="52" customFormat="1" ht="20.25" customHeight="1" spans="1:9">
      <c r="A9" s="49" t="s">
        <v>2115</v>
      </c>
      <c r="B9" s="51">
        <v>333</v>
      </c>
      <c r="C9" s="51">
        <v>0</v>
      </c>
      <c r="D9" s="51">
        <v>96</v>
      </c>
      <c r="E9" s="51">
        <v>209</v>
      </c>
      <c r="F9" s="51">
        <v>0</v>
      </c>
      <c r="G9" s="51">
        <v>0</v>
      </c>
      <c r="H9" s="51">
        <v>0</v>
      </c>
      <c r="I9" s="51">
        <v>28</v>
      </c>
    </row>
    <row r="10" s="52" customFormat="1" ht="20.25" customHeight="1" spans="1:9">
      <c r="A10" s="49" t="s">
        <v>2116</v>
      </c>
      <c r="B10" s="51">
        <v>0</v>
      </c>
      <c r="C10" s="51">
        <v>0</v>
      </c>
      <c r="D10" s="51">
        <v>0</v>
      </c>
      <c r="E10" s="51">
        <v>0</v>
      </c>
      <c r="F10" s="51">
        <v>0</v>
      </c>
      <c r="G10" s="51">
        <v>0</v>
      </c>
      <c r="H10" s="51">
        <v>0</v>
      </c>
      <c r="I10" s="51">
        <v>0</v>
      </c>
    </row>
    <row r="11" s="52" customFormat="1" ht="20.25" customHeight="1" spans="1:9">
      <c r="A11" s="49" t="s">
        <v>2117</v>
      </c>
      <c r="B11" s="51">
        <v>671</v>
      </c>
      <c r="C11" s="51">
        <v>0</v>
      </c>
      <c r="D11" s="51">
        <v>10</v>
      </c>
      <c r="E11" s="51">
        <v>654</v>
      </c>
      <c r="F11" s="51">
        <v>0</v>
      </c>
      <c r="G11" s="51">
        <v>0</v>
      </c>
      <c r="H11" s="51">
        <v>0</v>
      </c>
      <c r="I11" s="51">
        <v>7</v>
      </c>
    </row>
    <row r="12" s="52" customFormat="1" ht="20.25" customHeight="1" spans="1:9">
      <c r="A12" s="49" t="s">
        <v>2118</v>
      </c>
      <c r="B12" s="51">
        <v>50</v>
      </c>
      <c r="C12" s="51">
        <v>0</v>
      </c>
      <c r="D12" s="51">
        <v>50</v>
      </c>
      <c r="E12" s="51">
        <v>0</v>
      </c>
      <c r="F12" s="51">
        <v>0</v>
      </c>
      <c r="G12" s="51">
        <v>0</v>
      </c>
      <c r="H12" s="51">
        <v>0</v>
      </c>
      <c r="I12" s="51">
        <v>0</v>
      </c>
    </row>
    <row r="13" s="52" customFormat="1" ht="20.25" customHeight="1" spans="1:9">
      <c r="A13" s="49" t="s">
        <v>2119</v>
      </c>
      <c r="B13" s="51">
        <v>0</v>
      </c>
      <c r="C13" s="51">
        <v>0</v>
      </c>
      <c r="D13" s="51">
        <v>0</v>
      </c>
      <c r="E13" s="51">
        <v>0</v>
      </c>
      <c r="F13" s="51">
        <v>0</v>
      </c>
      <c r="G13" s="51">
        <v>0</v>
      </c>
      <c r="H13" s="51">
        <v>0</v>
      </c>
      <c r="I13" s="51">
        <v>0</v>
      </c>
    </row>
    <row r="14" s="52" customFormat="1" ht="20.1" customHeight="1" spans="1:9">
      <c r="A14" s="49" t="s">
        <v>2120</v>
      </c>
      <c r="B14" s="51">
        <v>59714</v>
      </c>
      <c r="C14" s="51">
        <v>0</v>
      </c>
      <c r="D14" s="51">
        <v>15280</v>
      </c>
      <c r="E14" s="51">
        <v>44110</v>
      </c>
      <c r="F14" s="51">
        <v>0</v>
      </c>
      <c r="G14" s="51">
        <v>0</v>
      </c>
      <c r="H14" s="51">
        <v>0</v>
      </c>
      <c r="I14" s="51">
        <v>324</v>
      </c>
    </row>
    <row r="15" s="52" customFormat="1" ht="20.25" customHeight="1" spans="1:9">
      <c r="A15" s="49" t="s">
        <v>2121</v>
      </c>
      <c r="B15" s="51">
        <v>58321</v>
      </c>
      <c r="C15" s="51">
        <v>0</v>
      </c>
      <c r="D15" s="51">
        <v>15060</v>
      </c>
      <c r="E15" s="51">
        <v>43096</v>
      </c>
      <c r="F15" s="51">
        <v>0</v>
      </c>
      <c r="G15" s="51">
        <v>0</v>
      </c>
      <c r="H15" s="51">
        <v>0</v>
      </c>
      <c r="I15" s="51">
        <v>165</v>
      </c>
    </row>
    <row r="16" s="52" customFormat="1" ht="20.25" customHeight="1" spans="1:9">
      <c r="A16" s="49" t="s">
        <v>2122</v>
      </c>
      <c r="B16" s="51">
        <v>535</v>
      </c>
      <c r="C16" s="51">
        <v>0</v>
      </c>
      <c r="D16" s="51">
        <v>220</v>
      </c>
      <c r="E16" s="51">
        <v>315</v>
      </c>
      <c r="F16" s="51">
        <v>0</v>
      </c>
      <c r="G16" s="51">
        <v>0</v>
      </c>
      <c r="H16" s="51">
        <v>0</v>
      </c>
      <c r="I16" s="51">
        <v>0</v>
      </c>
    </row>
    <row r="17" s="52" customFormat="1" ht="20.25" customHeight="1" spans="1:9">
      <c r="A17" s="49" t="s">
        <v>2123</v>
      </c>
      <c r="B17" s="51">
        <v>769</v>
      </c>
      <c r="C17" s="51">
        <v>0</v>
      </c>
      <c r="D17" s="51">
        <v>0</v>
      </c>
      <c r="E17" s="51">
        <v>698</v>
      </c>
      <c r="F17" s="51">
        <v>0</v>
      </c>
      <c r="G17" s="51">
        <v>0</v>
      </c>
      <c r="H17" s="51">
        <v>0</v>
      </c>
      <c r="I17" s="51">
        <v>71</v>
      </c>
    </row>
    <row r="18" s="52" customFormat="1" ht="20.25" customHeight="1" spans="1:9">
      <c r="A18" s="49" t="s">
        <v>2124</v>
      </c>
      <c r="B18" s="51">
        <v>0</v>
      </c>
      <c r="C18" s="51">
        <v>0</v>
      </c>
      <c r="D18" s="51">
        <v>0</v>
      </c>
      <c r="E18" s="51">
        <v>0</v>
      </c>
      <c r="F18" s="51">
        <v>0</v>
      </c>
      <c r="G18" s="51">
        <v>0</v>
      </c>
      <c r="H18" s="51">
        <v>0</v>
      </c>
      <c r="I18" s="51">
        <v>0</v>
      </c>
    </row>
    <row r="19" s="52" customFormat="1" ht="20.1" customHeight="1" spans="1:9">
      <c r="A19" s="49" t="s">
        <v>2125</v>
      </c>
      <c r="B19" s="51">
        <v>44466</v>
      </c>
      <c r="C19" s="51">
        <v>0</v>
      </c>
      <c r="D19" s="51">
        <v>8940</v>
      </c>
      <c r="E19" s="51">
        <v>35119</v>
      </c>
      <c r="F19" s="51">
        <v>0</v>
      </c>
      <c r="G19" s="51">
        <v>0</v>
      </c>
      <c r="H19" s="51">
        <v>0</v>
      </c>
      <c r="I19" s="51">
        <v>407</v>
      </c>
    </row>
    <row r="20" s="52" customFormat="1" ht="20.1" customHeight="1" spans="1:9">
      <c r="A20" s="49" t="s">
        <v>2126</v>
      </c>
      <c r="B20" s="51">
        <v>104890</v>
      </c>
      <c r="C20" s="51">
        <v>0</v>
      </c>
      <c r="D20" s="51">
        <v>60540</v>
      </c>
      <c r="E20" s="51">
        <v>41571</v>
      </c>
      <c r="F20" s="51">
        <v>0</v>
      </c>
      <c r="G20" s="51">
        <v>0</v>
      </c>
      <c r="H20" s="51">
        <v>0</v>
      </c>
      <c r="I20" s="51">
        <v>2779</v>
      </c>
    </row>
    <row r="21" s="52" customFormat="1" ht="15.55" customHeight="1"/>
  </sheetData>
  <mergeCells count="12">
    <mergeCell ref="A1:I1"/>
    <mergeCell ref="A2:I2"/>
    <mergeCell ref="A3:I3"/>
    <mergeCell ref="A4:A5"/>
    <mergeCell ref="B4:B5"/>
    <mergeCell ref="C4:C5"/>
    <mergeCell ref="D4:D5"/>
    <mergeCell ref="E4:E5"/>
    <mergeCell ref="F4:F5"/>
    <mergeCell ref="G4:G5"/>
    <mergeCell ref="H4:H5"/>
    <mergeCell ref="I4:I5"/>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showGridLines="0" showZeros="0" zoomScaleSheetLayoutView="60" workbookViewId="0">
      <selection activeCell="D33" sqref="D33"/>
    </sheetView>
  </sheetViews>
  <sheetFormatPr defaultColWidth="9.15" defaultRowHeight="14.25"/>
  <cols>
    <col min="1" max="1" width="24" style="52" customWidth="1"/>
    <col min="2" max="9" width="13.375" style="52" customWidth="1"/>
    <col min="10" max="16384" width="9.15" customWidth="1"/>
  </cols>
  <sheetData>
    <row r="1" s="52" customFormat="1" ht="34" customHeight="1" spans="1:9">
      <c r="A1" s="53" t="s">
        <v>2127</v>
      </c>
      <c r="B1" s="53"/>
      <c r="C1" s="53"/>
      <c r="D1" s="53"/>
      <c r="E1" s="53"/>
      <c r="F1" s="53"/>
      <c r="G1" s="53"/>
      <c r="H1" s="53"/>
      <c r="I1" s="53"/>
    </row>
    <row r="2" s="52" customFormat="1" ht="17" customHeight="1" spans="1:9">
      <c r="A2" s="54"/>
      <c r="B2" s="54"/>
      <c r="C2" s="54"/>
      <c r="D2" s="54"/>
      <c r="E2" s="54"/>
      <c r="F2" s="54"/>
      <c r="G2" s="54"/>
      <c r="H2" s="54"/>
      <c r="I2" s="54"/>
    </row>
    <row r="3" s="52" customFormat="1" ht="17" customHeight="1" spans="1:9">
      <c r="A3" s="55" t="s">
        <v>1</v>
      </c>
      <c r="B3" s="55"/>
      <c r="C3" s="55"/>
      <c r="D3" s="55"/>
      <c r="E3" s="55"/>
      <c r="F3" s="55"/>
      <c r="G3" s="55"/>
      <c r="H3" s="55"/>
      <c r="I3" s="55"/>
    </row>
    <row r="4" s="52" customFormat="1" ht="12.75" customHeight="1" spans="1:9">
      <c r="A4" s="56" t="s">
        <v>1973</v>
      </c>
      <c r="B4" s="57" t="s">
        <v>1689</v>
      </c>
      <c r="C4" s="57" t="s">
        <v>2105</v>
      </c>
      <c r="D4" s="57" t="s">
        <v>2106</v>
      </c>
      <c r="E4" s="57" t="s">
        <v>2107</v>
      </c>
      <c r="F4" s="57" t="s">
        <v>2108</v>
      </c>
      <c r="G4" s="57" t="s">
        <v>2109</v>
      </c>
      <c r="H4" s="57" t="s">
        <v>2110</v>
      </c>
      <c r="I4" s="57" t="s">
        <v>2111</v>
      </c>
    </row>
    <row r="5" s="52" customFormat="1" ht="36.85" customHeight="1" spans="1:9">
      <c r="A5" s="48"/>
      <c r="B5" s="58"/>
      <c r="C5" s="58"/>
      <c r="D5" s="58"/>
      <c r="E5" s="58"/>
      <c r="F5" s="58"/>
      <c r="G5" s="58"/>
      <c r="H5" s="58"/>
      <c r="I5" s="58"/>
    </row>
    <row r="6" s="52" customFormat="1" ht="20.1" customHeight="1" spans="1:9">
      <c r="A6" s="49" t="s">
        <v>2112</v>
      </c>
      <c r="B6" s="51">
        <v>104180</v>
      </c>
      <c r="C6" s="51">
        <v>0</v>
      </c>
      <c r="D6" s="51">
        <v>24220</v>
      </c>
      <c r="E6" s="51">
        <v>79229</v>
      </c>
      <c r="F6" s="51">
        <v>0</v>
      </c>
      <c r="G6" s="51">
        <v>0</v>
      </c>
      <c r="H6" s="51">
        <v>0</v>
      </c>
      <c r="I6" s="51">
        <v>731</v>
      </c>
    </row>
    <row r="7" s="52" customFormat="1" ht="20.25" customHeight="1" spans="1:9">
      <c r="A7" s="49" t="s">
        <v>2113</v>
      </c>
      <c r="B7" s="51">
        <v>32172</v>
      </c>
      <c r="C7" s="51">
        <v>0</v>
      </c>
      <c r="D7" s="51">
        <v>9827</v>
      </c>
      <c r="E7" s="51">
        <v>21649</v>
      </c>
      <c r="F7" s="51">
        <v>0</v>
      </c>
      <c r="G7" s="51">
        <v>0</v>
      </c>
      <c r="H7" s="51">
        <v>0</v>
      </c>
      <c r="I7" s="51">
        <v>696</v>
      </c>
    </row>
    <row r="8" s="52" customFormat="1" ht="20.25" customHeight="1" spans="1:9">
      <c r="A8" s="49" t="s">
        <v>2114</v>
      </c>
      <c r="B8" s="51">
        <v>70906</v>
      </c>
      <c r="C8" s="51">
        <v>0</v>
      </c>
      <c r="D8" s="51">
        <v>14190</v>
      </c>
      <c r="E8" s="51">
        <v>56716</v>
      </c>
      <c r="F8" s="51">
        <v>0</v>
      </c>
      <c r="G8" s="51">
        <v>0</v>
      </c>
      <c r="H8" s="51">
        <v>0</v>
      </c>
      <c r="I8" s="51">
        <v>0</v>
      </c>
    </row>
    <row r="9" s="52" customFormat="1" ht="20.25" customHeight="1" spans="1:9">
      <c r="A9" s="49" t="s">
        <v>2115</v>
      </c>
      <c r="B9" s="51">
        <v>333</v>
      </c>
      <c r="C9" s="51">
        <v>0</v>
      </c>
      <c r="D9" s="51">
        <v>96</v>
      </c>
      <c r="E9" s="51">
        <v>209</v>
      </c>
      <c r="F9" s="51">
        <v>0</v>
      </c>
      <c r="G9" s="51">
        <v>0</v>
      </c>
      <c r="H9" s="51">
        <v>0</v>
      </c>
      <c r="I9" s="51">
        <v>28</v>
      </c>
    </row>
    <row r="10" s="52" customFormat="1" ht="20.25" customHeight="1" spans="1:9">
      <c r="A10" s="49" t="s">
        <v>2116</v>
      </c>
      <c r="B10" s="51">
        <v>0</v>
      </c>
      <c r="C10" s="51">
        <v>0</v>
      </c>
      <c r="D10" s="51">
        <v>0</v>
      </c>
      <c r="E10" s="51">
        <v>0</v>
      </c>
      <c r="F10" s="51">
        <v>0</v>
      </c>
      <c r="G10" s="51">
        <v>0</v>
      </c>
      <c r="H10" s="51">
        <v>0</v>
      </c>
      <c r="I10" s="51">
        <v>0</v>
      </c>
    </row>
    <row r="11" s="52" customFormat="1" ht="20.25" customHeight="1" spans="1:9">
      <c r="A11" s="49" t="s">
        <v>2117</v>
      </c>
      <c r="B11" s="51">
        <v>671</v>
      </c>
      <c r="C11" s="51">
        <v>0</v>
      </c>
      <c r="D11" s="51">
        <v>10</v>
      </c>
      <c r="E11" s="51">
        <v>654</v>
      </c>
      <c r="F11" s="51">
        <v>0</v>
      </c>
      <c r="G11" s="51">
        <v>0</v>
      </c>
      <c r="H11" s="51">
        <v>0</v>
      </c>
      <c r="I11" s="51">
        <v>7</v>
      </c>
    </row>
    <row r="12" s="52" customFormat="1" ht="20.25" customHeight="1" spans="1:9">
      <c r="A12" s="49" t="s">
        <v>2118</v>
      </c>
      <c r="B12" s="51">
        <v>50</v>
      </c>
      <c r="C12" s="51">
        <v>0</v>
      </c>
      <c r="D12" s="51">
        <v>50</v>
      </c>
      <c r="E12" s="51">
        <v>0</v>
      </c>
      <c r="F12" s="51">
        <v>0</v>
      </c>
      <c r="G12" s="51">
        <v>0</v>
      </c>
      <c r="H12" s="51">
        <v>0</v>
      </c>
      <c r="I12" s="51">
        <v>0</v>
      </c>
    </row>
    <row r="13" s="52" customFormat="1" ht="20.25" customHeight="1" spans="1:9">
      <c r="A13" s="49" t="s">
        <v>2119</v>
      </c>
      <c r="B13" s="51">
        <v>0</v>
      </c>
      <c r="C13" s="51">
        <v>0</v>
      </c>
      <c r="D13" s="51">
        <v>0</v>
      </c>
      <c r="E13" s="51">
        <v>0</v>
      </c>
      <c r="F13" s="51">
        <v>0</v>
      </c>
      <c r="G13" s="51">
        <v>0</v>
      </c>
      <c r="H13" s="51">
        <v>0</v>
      </c>
      <c r="I13" s="51">
        <v>0</v>
      </c>
    </row>
    <row r="14" s="52" customFormat="1" ht="15.55" customHeight="1"/>
  </sheetData>
  <mergeCells count="12">
    <mergeCell ref="A1:I1"/>
    <mergeCell ref="A2:I2"/>
    <mergeCell ref="A3:I3"/>
    <mergeCell ref="A4:A5"/>
    <mergeCell ref="B4:B5"/>
    <mergeCell ref="C4:C5"/>
    <mergeCell ref="D4:D5"/>
    <mergeCell ref="E4:E5"/>
    <mergeCell ref="F4:F5"/>
    <mergeCell ref="G4:G5"/>
    <mergeCell ref="H4:H5"/>
    <mergeCell ref="I4:I5"/>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showGridLines="0" showZeros="0" zoomScaleSheetLayoutView="60" workbookViewId="0">
      <selection activeCell="D22" sqref="D22"/>
    </sheetView>
  </sheetViews>
  <sheetFormatPr defaultColWidth="9.15" defaultRowHeight="14.25"/>
  <cols>
    <col min="1" max="1" width="24" style="52" customWidth="1"/>
    <col min="2" max="9" width="13.375" style="52" customWidth="1"/>
    <col min="10" max="16384" width="9.15" customWidth="1"/>
  </cols>
  <sheetData>
    <row r="1" s="52" customFormat="1" ht="34" customHeight="1" spans="1:9">
      <c r="A1" s="53" t="s">
        <v>2128</v>
      </c>
      <c r="B1" s="53"/>
      <c r="C1" s="53"/>
      <c r="D1" s="53"/>
      <c r="E1" s="53"/>
      <c r="F1" s="53"/>
      <c r="G1" s="53"/>
      <c r="H1" s="53"/>
      <c r="I1" s="53"/>
    </row>
    <row r="2" s="52" customFormat="1" ht="17" customHeight="1" spans="1:9">
      <c r="A2" s="54"/>
      <c r="B2" s="54"/>
      <c r="C2" s="54"/>
      <c r="D2" s="54"/>
      <c r="E2" s="54"/>
      <c r="F2" s="54"/>
      <c r="G2" s="54"/>
      <c r="H2" s="54"/>
      <c r="I2" s="54"/>
    </row>
    <row r="3" s="52" customFormat="1" ht="17" customHeight="1" spans="1:9">
      <c r="A3" s="55" t="s">
        <v>1</v>
      </c>
      <c r="B3" s="55"/>
      <c r="C3" s="55"/>
      <c r="D3" s="55"/>
      <c r="E3" s="55"/>
      <c r="F3" s="55"/>
      <c r="G3" s="55"/>
      <c r="H3" s="55"/>
      <c r="I3" s="55"/>
    </row>
    <row r="4" s="52" customFormat="1" ht="12.75" customHeight="1" spans="1:9">
      <c r="A4" s="56" t="s">
        <v>1973</v>
      </c>
      <c r="B4" s="57" t="s">
        <v>1689</v>
      </c>
      <c r="C4" s="57" t="s">
        <v>2105</v>
      </c>
      <c r="D4" s="57" t="s">
        <v>2106</v>
      </c>
      <c r="E4" s="57" t="s">
        <v>2107</v>
      </c>
      <c r="F4" s="57" t="s">
        <v>2108</v>
      </c>
      <c r="G4" s="57" t="s">
        <v>2109</v>
      </c>
      <c r="H4" s="57" t="s">
        <v>2110</v>
      </c>
      <c r="I4" s="57" t="s">
        <v>2111</v>
      </c>
    </row>
    <row r="5" s="52" customFormat="1" ht="36.85" customHeight="1" spans="1:9">
      <c r="A5" s="48"/>
      <c r="B5" s="58"/>
      <c r="C5" s="58"/>
      <c r="D5" s="58"/>
      <c r="E5" s="58"/>
      <c r="F5" s="58"/>
      <c r="G5" s="58"/>
      <c r="H5" s="58"/>
      <c r="I5" s="58"/>
    </row>
    <row r="6" s="52" customFormat="1" ht="20.1" customHeight="1" spans="1:9">
      <c r="A6" s="49" t="s">
        <v>2120</v>
      </c>
      <c r="B6" s="51">
        <v>59714</v>
      </c>
      <c r="C6" s="51">
        <v>0</v>
      </c>
      <c r="D6" s="51">
        <v>15280</v>
      </c>
      <c r="E6" s="51">
        <v>44110</v>
      </c>
      <c r="F6" s="51">
        <v>0</v>
      </c>
      <c r="G6" s="51">
        <v>0</v>
      </c>
      <c r="H6" s="51">
        <v>0</v>
      </c>
      <c r="I6" s="51">
        <v>324</v>
      </c>
    </row>
    <row r="7" s="52" customFormat="1" ht="20.25" customHeight="1" spans="1:9">
      <c r="A7" s="49" t="s">
        <v>2121</v>
      </c>
      <c r="B7" s="51">
        <v>58321</v>
      </c>
      <c r="C7" s="51">
        <v>0</v>
      </c>
      <c r="D7" s="51">
        <v>15060</v>
      </c>
      <c r="E7" s="51">
        <v>43096</v>
      </c>
      <c r="F7" s="51">
        <v>0</v>
      </c>
      <c r="G7" s="51">
        <v>0</v>
      </c>
      <c r="H7" s="51">
        <v>0</v>
      </c>
      <c r="I7" s="51">
        <v>165</v>
      </c>
    </row>
    <row r="8" s="52" customFormat="1" ht="20.25" customHeight="1" spans="1:9">
      <c r="A8" s="49" t="s">
        <v>2122</v>
      </c>
      <c r="B8" s="51">
        <v>535</v>
      </c>
      <c r="C8" s="51">
        <v>0</v>
      </c>
      <c r="D8" s="51">
        <v>220</v>
      </c>
      <c r="E8" s="51">
        <v>315</v>
      </c>
      <c r="F8" s="51">
        <v>0</v>
      </c>
      <c r="G8" s="51">
        <v>0</v>
      </c>
      <c r="H8" s="51">
        <v>0</v>
      </c>
      <c r="I8" s="51">
        <v>0</v>
      </c>
    </row>
    <row r="9" s="52" customFormat="1" ht="20.25" customHeight="1" spans="1:9">
      <c r="A9" s="49" t="s">
        <v>2123</v>
      </c>
      <c r="B9" s="51">
        <v>769</v>
      </c>
      <c r="C9" s="51">
        <v>0</v>
      </c>
      <c r="D9" s="51">
        <v>0</v>
      </c>
      <c r="E9" s="51">
        <v>698</v>
      </c>
      <c r="F9" s="51">
        <v>0</v>
      </c>
      <c r="G9" s="51">
        <v>0</v>
      </c>
      <c r="H9" s="51">
        <v>0</v>
      </c>
      <c r="I9" s="51">
        <v>71</v>
      </c>
    </row>
    <row r="10" s="52" customFormat="1" ht="20.25" customHeight="1" spans="1:9">
      <c r="A10" s="49" t="s">
        <v>2124</v>
      </c>
      <c r="B10" s="51">
        <v>0</v>
      </c>
      <c r="C10" s="51">
        <v>0</v>
      </c>
      <c r="D10" s="51">
        <v>0</v>
      </c>
      <c r="E10" s="51">
        <v>0</v>
      </c>
      <c r="F10" s="51">
        <v>0</v>
      </c>
      <c r="G10" s="51">
        <v>0</v>
      </c>
      <c r="H10" s="51">
        <v>0</v>
      </c>
      <c r="I10" s="51">
        <v>0</v>
      </c>
    </row>
    <row r="11" s="52" customFormat="1" ht="15.55" customHeight="1"/>
  </sheetData>
  <mergeCells count="12">
    <mergeCell ref="A1:I1"/>
    <mergeCell ref="A2:I2"/>
    <mergeCell ref="A3:I3"/>
    <mergeCell ref="A4:A5"/>
    <mergeCell ref="B4:B5"/>
    <mergeCell ref="C4:C5"/>
    <mergeCell ref="D4:D5"/>
    <mergeCell ref="E4:E5"/>
    <mergeCell ref="F4:F5"/>
    <mergeCell ref="G4:G5"/>
    <mergeCell ref="H4:H5"/>
    <mergeCell ref="I4:I5"/>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showGridLines="0" showZeros="0" zoomScaleSheetLayoutView="60" workbookViewId="0">
      <selection activeCell="C17" sqref="C17"/>
    </sheetView>
  </sheetViews>
  <sheetFormatPr defaultColWidth="9.15" defaultRowHeight="14.25" outlineLevelCol="2"/>
  <cols>
    <col min="1" max="3" width="40.125" style="44" customWidth="1"/>
    <col min="4" max="16384" width="9.15" style="45" customWidth="1"/>
  </cols>
  <sheetData>
    <row r="1" s="44" customFormat="1" ht="34" customHeight="1" spans="1:3">
      <c r="A1" s="46" t="s">
        <v>2129</v>
      </c>
      <c r="B1" s="46"/>
      <c r="C1" s="46"/>
    </row>
    <row r="2" s="44" customFormat="1" ht="17" customHeight="1" spans="1:3">
      <c r="A2" s="47" t="s">
        <v>2130</v>
      </c>
      <c r="B2" s="47"/>
      <c r="C2" s="47"/>
    </row>
    <row r="3" s="44" customFormat="1" ht="17" customHeight="1" spans="1:3">
      <c r="A3" s="47" t="s">
        <v>1</v>
      </c>
      <c r="B3" s="47"/>
      <c r="C3" s="47"/>
    </row>
    <row r="4" s="44" customFormat="1" ht="23.25" customHeight="1" spans="1:3">
      <c r="A4" s="48" t="s">
        <v>1973</v>
      </c>
      <c r="B4" s="48" t="s">
        <v>2015</v>
      </c>
      <c r="C4" s="48" t="s">
        <v>3</v>
      </c>
    </row>
    <row r="5" s="44" customFormat="1" ht="24.75" customHeight="1" spans="1:3">
      <c r="A5" s="49" t="s">
        <v>2131</v>
      </c>
      <c r="B5" s="50"/>
      <c r="C5" s="51">
        <v>354058</v>
      </c>
    </row>
    <row r="6" s="44" customFormat="1" ht="24.75" customHeight="1" spans="1:3">
      <c r="A6" s="49" t="s">
        <v>2132</v>
      </c>
      <c r="B6" s="50"/>
      <c r="C6" s="51">
        <v>204367</v>
      </c>
    </row>
    <row r="7" s="44" customFormat="1" ht="24.75" customHeight="1" spans="1:3">
      <c r="A7" s="49" t="s">
        <v>2133</v>
      </c>
      <c r="B7" s="50"/>
      <c r="C7" s="51">
        <v>149691</v>
      </c>
    </row>
    <row r="8" s="44" customFormat="1" ht="24.75" customHeight="1" spans="1:3">
      <c r="A8" s="49" t="s">
        <v>2134</v>
      </c>
      <c r="B8" s="51">
        <v>435364</v>
      </c>
      <c r="C8" s="50"/>
    </row>
    <row r="9" s="44" customFormat="1" ht="24.75" customHeight="1" spans="1:3">
      <c r="A9" s="49" t="s">
        <v>2132</v>
      </c>
      <c r="B9" s="51">
        <v>238772</v>
      </c>
      <c r="C9" s="50"/>
    </row>
    <row r="10" s="44" customFormat="1" ht="24.75" customHeight="1" spans="1:3">
      <c r="A10" s="49" t="s">
        <v>2133</v>
      </c>
      <c r="B10" s="51">
        <v>196592</v>
      </c>
      <c r="C10" s="50"/>
    </row>
    <row r="11" s="44" customFormat="1" ht="24.75" customHeight="1" spans="1:3">
      <c r="A11" s="49" t="s">
        <v>2135</v>
      </c>
      <c r="B11" s="50"/>
      <c r="C11" s="51">
        <v>104608</v>
      </c>
    </row>
    <row r="12" s="44" customFormat="1" ht="24.75" customHeight="1" spans="1:3">
      <c r="A12" s="49" t="s">
        <v>2132</v>
      </c>
      <c r="B12" s="50"/>
      <c r="C12" s="51">
        <v>51465</v>
      </c>
    </row>
    <row r="13" s="44" customFormat="1" ht="24.75" customHeight="1" spans="1:3">
      <c r="A13" s="49" t="s">
        <v>2133</v>
      </c>
      <c r="B13" s="50"/>
      <c r="C13" s="51">
        <v>53143</v>
      </c>
    </row>
    <row r="14" s="44" customFormat="1" ht="24.75" customHeight="1" spans="1:3">
      <c r="A14" s="49" t="s">
        <v>2136</v>
      </c>
      <c r="B14" s="50"/>
      <c r="C14" s="51">
        <v>27796</v>
      </c>
    </row>
    <row r="15" s="44" customFormat="1" ht="24.75" customHeight="1" spans="1:3">
      <c r="A15" s="49" t="s">
        <v>2132</v>
      </c>
      <c r="B15" s="50"/>
      <c r="C15" s="51">
        <v>21553</v>
      </c>
    </row>
    <row r="16" s="44" customFormat="1" ht="24.75" customHeight="1" spans="1:3">
      <c r="A16" s="49" t="s">
        <v>2133</v>
      </c>
      <c r="B16" s="50"/>
      <c r="C16" s="51">
        <v>6243</v>
      </c>
    </row>
    <row r="17" s="44" customFormat="1" ht="24.75" customHeight="1" spans="1:3">
      <c r="A17" s="49" t="s">
        <v>2137</v>
      </c>
      <c r="B17" s="50"/>
      <c r="C17" s="51">
        <v>429375</v>
      </c>
    </row>
    <row r="18" s="44" customFormat="1" ht="24.75" customHeight="1" spans="1:3">
      <c r="A18" s="49" t="s">
        <v>2132</v>
      </c>
      <c r="B18" s="50"/>
      <c r="C18" s="51">
        <v>232784</v>
      </c>
    </row>
    <row r="19" s="44" customFormat="1" ht="24.75" customHeight="1" spans="1:3">
      <c r="A19" s="49" t="s">
        <v>2133</v>
      </c>
      <c r="B19" s="50"/>
      <c r="C19" s="51">
        <v>196591</v>
      </c>
    </row>
    <row r="20" s="44" customFormat="1" ht="17" customHeight="1"/>
  </sheetData>
  <mergeCells count="3">
    <mergeCell ref="A1:C1"/>
    <mergeCell ref="A2:C2"/>
    <mergeCell ref="A3:C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
  <sheetViews>
    <sheetView workbookViewId="0">
      <selection activeCell="E6" sqref="E6"/>
    </sheetView>
  </sheetViews>
  <sheetFormatPr defaultColWidth="9" defaultRowHeight="14.25" outlineLevelRow="3" outlineLevelCol="2"/>
  <cols>
    <col min="1" max="3" width="15.625" customWidth="1"/>
  </cols>
  <sheetData>
    <row r="1" ht="20.25" spans="1:3">
      <c r="A1" s="42" t="s">
        <v>2138</v>
      </c>
      <c r="B1" s="43"/>
      <c r="C1" s="43"/>
    </row>
    <row r="2" ht="22.5" spans="1:3">
      <c r="A2" s="37"/>
      <c r="B2" s="37"/>
      <c r="C2" s="38" t="s">
        <v>1681</v>
      </c>
    </row>
    <row r="3" spans="1:3">
      <c r="A3" s="39" t="s">
        <v>2139</v>
      </c>
      <c r="B3" s="40" t="s">
        <v>2140</v>
      </c>
      <c r="C3" s="40" t="s">
        <v>2141</v>
      </c>
    </row>
    <row r="4" spans="1:3">
      <c r="A4" s="39" t="s">
        <v>2142</v>
      </c>
      <c r="B4" s="41">
        <v>238795</v>
      </c>
      <c r="C4" s="40">
        <v>232784</v>
      </c>
    </row>
  </sheetData>
  <mergeCells count="1">
    <mergeCell ref="A1:C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93"/>
  <sheetViews>
    <sheetView showGridLines="0" showZeros="0" zoomScaleSheetLayoutView="60" workbookViewId="0">
      <selection activeCell="D25" sqref="D25"/>
    </sheetView>
  </sheetViews>
  <sheetFormatPr defaultColWidth="9.15" defaultRowHeight="14.25" outlineLevelCol="1"/>
  <cols>
    <col min="1" max="1" width="52.25" style="52" customWidth="1"/>
    <col min="2" max="2" width="20.5" style="52" customWidth="1"/>
    <col min="3" max="16384" width="9.15" customWidth="1"/>
  </cols>
  <sheetData>
    <row r="1" s="52" customFormat="1" ht="29.15" customHeight="1" spans="1:2">
      <c r="A1" s="53" t="s">
        <v>495</v>
      </c>
      <c r="B1" s="53"/>
    </row>
    <row r="2" s="52" customFormat="1" ht="17" customHeight="1" spans="1:2">
      <c r="A2" s="54"/>
      <c r="B2" s="54"/>
    </row>
    <row r="3" s="52" customFormat="1" ht="17" customHeight="1" spans="1:2">
      <c r="A3" s="54" t="s">
        <v>1</v>
      </c>
      <c r="B3" s="54"/>
    </row>
    <row r="4" s="52" customFormat="1" ht="17" customHeight="1" spans="1:2">
      <c r="A4" s="48" t="s">
        <v>2</v>
      </c>
      <c r="B4" s="48" t="s">
        <v>3</v>
      </c>
    </row>
    <row r="5" s="52" customFormat="1" ht="17" customHeight="1" spans="1:2">
      <c r="A5" s="49" t="s">
        <v>496</v>
      </c>
      <c r="B5" s="51">
        <v>44668</v>
      </c>
    </row>
    <row r="6" s="52" customFormat="1" ht="17" customHeight="1" spans="1:2">
      <c r="A6" s="49" t="s">
        <v>497</v>
      </c>
      <c r="B6" s="51">
        <v>1027</v>
      </c>
    </row>
    <row r="7" s="52" customFormat="1" ht="17" customHeight="1" spans="1:2">
      <c r="A7" s="49" t="s">
        <v>498</v>
      </c>
      <c r="B7" s="51">
        <v>692</v>
      </c>
    </row>
    <row r="8" s="52" customFormat="1" ht="17" customHeight="1" spans="1:2">
      <c r="A8" s="49" t="s">
        <v>499</v>
      </c>
      <c r="B8" s="51">
        <v>290</v>
      </c>
    </row>
    <row r="9" s="52" customFormat="1" ht="17" customHeight="1" spans="1:2">
      <c r="A9" s="49" t="s">
        <v>500</v>
      </c>
      <c r="B9" s="51">
        <v>0</v>
      </c>
    </row>
    <row r="10" s="52" customFormat="1" ht="17" customHeight="1" spans="1:2">
      <c r="A10" s="49" t="s">
        <v>501</v>
      </c>
      <c r="B10" s="51">
        <v>0</v>
      </c>
    </row>
    <row r="11" s="52" customFormat="1" ht="17" customHeight="1" spans="1:2">
      <c r="A11" s="49" t="s">
        <v>502</v>
      </c>
      <c r="B11" s="51">
        <v>0</v>
      </c>
    </row>
    <row r="12" s="52" customFormat="1" ht="17" customHeight="1" spans="1:2">
      <c r="A12" s="49" t="s">
        <v>503</v>
      </c>
      <c r="B12" s="51">
        <v>0</v>
      </c>
    </row>
    <row r="13" s="52" customFormat="1" ht="17" customHeight="1" spans="1:2">
      <c r="A13" s="49" t="s">
        <v>504</v>
      </c>
      <c r="B13" s="51">
        <v>45</v>
      </c>
    </row>
    <row r="14" s="52" customFormat="1" ht="17" customHeight="1" spans="1:2">
      <c r="A14" s="49" t="s">
        <v>505</v>
      </c>
      <c r="B14" s="51">
        <v>0</v>
      </c>
    </row>
    <row r="15" s="52" customFormat="1" ht="17" customHeight="1" spans="1:2">
      <c r="A15" s="49" t="s">
        <v>506</v>
      </c>
      <c r="B15" s="51">
        <v>0</v>
      </c>
    </row>
    <row r="16" s="52" customFormat="1" ht="17" customHeight="1" spans="1:2">
      <c r="A16" s="49" t="s">
        <v>507</v>
      </c>
      <c r="B16" s="51">
        <v>0</v>
      </c>
    </row>
    <row r="17" s="52" customFormat="1" ht="17" customHeight="1" spans="1:2">
      <c r="A17" s="49" t="s">
        <v>508</v>
      </c>
      <c r="B17" s="51">
        <v>0</v>
      </c>
    </row>
    <row r="18" s="52" customFormat="1" ht="17" customHeight="1" spans="1:2">
      <c r="A18" s="49" t="s">
        <v>509</v>
      </c>
      <c r="B18" s="51">
        <v>645</v>
      </c>
    </row>
    <row r="19" s="52" customFormat="1" ht="17" customHeight="1" spans="1:2">
      <c r="A19" s="49" t="s">
        <v>498</v>
      </c>
      <c r="B19" s="51">
        <v>450</v>
      </c>
    </row>
    <row r="20" s="52" customFormat="1" ht="17" customHeight="1" spans="1:2">
      <c r="A20" s="49" t="s">
        <v>499</v>
      </c>
      <c r="B20" s="51">
        <v>135</v>
      </c>
    </row>
    <row r="21" s="52" customFormat="1" ht="17" customHeight="1" spans="1:2">
      <c r="A21" s="49" t="s">
        <v>500</v>
      </c>
      <c r="B21" s="51">
        <v>0</v>
      </c>
    </row>
    <row r="22" s="52" customFormat="1" ht="17" customHeight="1" spans="1:2">
      <c r="A22" s="49" t="s">
        <v>510</v>
      </c>
      <c r="B22" s="51">
        <v>0</v>
      </c>
    </row>
    <row r="23" s="52" customFormat="1" ht="17" customHeight="1" spans="1:2">
      <c r="A23" s="49" t="s">
        <v>511</v>
      </c>
      <c r="B23" s="51">
        <v>0</v>
      </c>
    </row>
    <row r="24" s="52" customFormat="1" ht="17" customHeight="1" spans="1:2">
      <c r="A24" s="49" t="s">
        <v>512</v>
      </c>
      <c r="B24" s="51">
        <v>0</v>
      </c>
    </row>
    <row r="25" s="52" customFormat="1" ht="17" customHeight="1" spans="1:2">
      <c r="A25" s="49" t="s">
        <v>507</v>
      </c>
      <c r="B25" s="51">
        <v>0</v>
      </c>
    </row>
    <row r="26" s="52" customFormat="1" ht="17" customHeight="1" spans="1:2">
      <c r="A26" s="49" t="s">
        <v>513</v>
      </c>
      <c r="B26" s="51">
        <v>60</v>
      </c>
    </row>
    <row r="27" s="52" customFormat="1" ht="17" customHeight="1" spans="1:2">
      <c r="A27" s="49" t="s">
        <v>514</v>
      </c>
      <c r="B27" s="51">
        <v>19065</v>
      </c>
    </row>
    <row r="28" s="52" customFormat="1" ht="17" customHeight="1" spans="1:2">
      <c r="A28" s="49" t="s">
        <v>498</v>
      </c>
      <c r="B28" s="51">
        <v>16769</v>
      </c>
    </row>
    <row r="29" s="52" customFormat="1" ht="17" customHeight="1" spans="1:2">
      <c r="A29" s="49" t="s">
        <v>499</v>
      </c>
      <c r="B29" s="51">
        <v>402</v>
      </c>
    </row>
    <row r="30" s="52" customFormat="1" ht="17" customHeight="1" spans="1:2">
      <c r="A30" s="49" t="s">
        <v>500</v>
      </c>
      <c r="B30" s="51">
        <v>0</v>
      </c>
    </row>
    <row r="31" s="52" customFormat="1" ht="17" customHeight="1" spans="1:2">
      <c r="A31" s="49" t="s">
        <v>515</v>
      </c>
      <c r="B31" s="51">
        <v>0</v>
      </c>
    </row>
    <row r="32" s="52" customFormat="1" ht="17" customHeight="1" spans="1:2">
      <c r="A32" s="49" t="s">
        <v>516</v>
      </c>
      <c r="B32" s="51">
        <v>0</v>
      </c>
    </row>
    <row r="33" s="52" customFormat="1" ht="17" customHeight="1" spans="1:2">
      <c r="A33" s="49" t="s">
        <v>517</v>
      </c>
      <c r="B33" s="51">
        <v>1355</v>
      </c>
    </row>
    <row r="34" s="52" customFormat="1" ht="17" customHeight="1" spans="1:2">
      <c r="A34" s="49" t="s">
        <v>518</v>
      </c>
      <c r="B34" s="51">
        <v>539</v>
      </c>
    </row>
    <row r="35" s="52" customFormat="1" ht="17" customHeight="1" spans="1:2">
      <c r="A35" s="49" t="s">
        <v>519</v>
      </c>
      <c r="B35" s="51">
        <v>0</v>
      </c>
    </row>
    <row r="36" s="52" customFormat="1" ht="17" customHeight="1" spans="1:2">
      <c r="A36" s="49" t="s">
        <v>507</v>
      </c>
      <c r="B36" s="51">
        <v>0</v>
      </c>
    </row>
    <row r="37" s="52" customFormat="1" ht="17" customHeight="1" spans="1:2">
      <c r="A37" s="49" t="s">
        <v>520</v>
      </c>
      <c r="B37" s="51">
        <v>0</v>
      </c>
    </row>
    <row r="38" s="52" customFormat="1" ht="17" customHeight="1" spans="1:2">
      <c r="A38" s="49" t="s">
        <v>521</v>
      </c>
      <c r="B38" s="51">
        <v>890</v>
      </c>
    </row>
    <row r="39" s="52" customFormat="1" ht="17" customHeight="1" spans="1:2">
      <c r="A39" s="49" t="s">
        <v>498</v>
      </c>
      <c r="B39" s="51">
        <v>638</v>
      </c>
    </row>
    <row r="40" s="52" customFormat="1" ht="17" customHeight="1" spans="1:2">
      <c r="A40" s="49" t="s">
        <v>499</v>
      </c>
      <c r="B40" s="51">
        <v>0</v>
      </c>
    </row>
    <row r="41" s="52" customFormat="1" ht="17" customHeight="1" spans="1:2">
      <c r="A41" s="49" t="s">
        <v>500</v>
      </c>
      <c r="B41" s="51">
        <v>0</v>
      </c>
    </row>
    <row r="42" s="52" customFormat="1" ht="17" customHeight="1" spans="1:2">
      <c r="A42" s="49" t="s">
        <v>522</v>
      </c>
      <c r="B42" s="51">
        <v>0</v>
      </c>
    </row>
    <row r="43" s="52" customFormat="1" ht="17" customHeight="1" spans="1:2">
      <c r="A43" s="49" t="s">
        <v>523</v>
      </c>
      <c r="B43" s="51">
        <v>0</v>
      </c>
    </row>
    <row r="44" s="52" customFormat="1" ht="17" customHeight="1" spans="1:2">
      <c r="A44" s="49" t="s">
        <v>524</v>
      </c>
      <c r="B44" s="51">
        <v>0</v>
      </c>
    </row>
    <row r="45" s="52" customFormat="1" ht="17" customHeight="1" spans="1:2">
      <c r="A45" s="49" t="s">
        <v>525</v>
      </c>
      <c r="B45" s="51">
        <v>0</v>
      </c>
    </row>
    <row r="46" s="52" customFormat="1" ht="17" customHeight="1" spans="1:2">
      <c r="A46" s="49" t="s">
        <v>526</v>
      </c>
      <c r="B46" s="51">
        <v>5</v>
      </c>
    </row>
    <row r="47" s="52" customFormat="1" ht="17" customHeight="1" spans="1:2">
      <c r="A47" s="49" t="s">
        <v>507</v>
      </c>
      <c r="B47" s="51">
        <v>0</v>
      </c>
    </row>
    <row r="48" s="52" customFormat="1" ht="17" customHeight="1" spans="1:2">
      <c r="A48" s="49" t="s">
        <v>527</v>
      </c>
      <c r="B48" s="51">
        <v>247</v>
      </c>
    </row>
    <row r="49" s="52" customFormat="1" ht="17" customHeight="1" spans="1:2">
      <c r="A49" s="49" t="s">
        <v>528</v>
      </c>
      <c r="B49" s="51">
        <v>780</v>
      </c>
    </row>
    <row r="50" s="52" customFormat="1" ht="17" customHeight="1" spans="1:2">
      <c r="A50" s="49" t="s">
        <v>498</v>
      </c>
      <c r="B50" s="51">
        <v>281</v>
      </c>
    </row>
    <row r="51" s="52" customFormat="1" ht="17" customHeight="1" spans="1:2">
      <c r="A51" s="49" t="s">
        <v>499</v>
      </c>
      <c r="B51" s="51">
        <v>232</v>
      </c>
    </row>
    <row r="52" s="52" customFormat="1" ht="17" customHeight="1" spans="1:2">
      <c r="A52" s="49" t="s">
        <v>500</v>
      </c>
      <c r="B52" s="51">
        <v>0</v>
      </c>
    </row>
    <row r="53" s="52" customFormat="1" ht="17" customHeight="1" spans="1:2">
      <c r="A53" s="49" t="s">
        <v>529</v>
      </c>
      <c r="B53" s="51">
        <v>0</v>
      </c>
    </row>
    <row r="54" s="52" customFormat="1" ht="17" customHeight="1" spans="1:2">
      <c r="A54" s="49" t="s">
        <v>530</v>
      </c>
      <c r="B54" s="51">
        <v>0</v>
      </c>
    </row>
    <row r="55" s="52" customFormat="1" ht="17" customHeight="1" spans="1:2">
      <c r="A55" s="49" t="s">
        <v>531</v>
      </c>
      <c r="B55" s="51">
        <v>0</v>
      </c>
    </row>
    <row r="56" s="52" customFormat="1" ht="17" customHeight="1" spans="1:2">
      <c r="A56" s="49" t="s">
        <v>532</v>
      </c>
      <c r="B56" s="51">
        <v>189</v>
      </c>
    </row>
    <row r="57" s="52" customFormat="1" ht="17" customHeight="1" spans="1:2">
      <c r="A57" s="49" t="s">
        <v>533</v>
      </c>
      <c r="B57" s="51">
        <v>0</v>
      </c>
    </row>
    <row r="58" s="52" customFormat="1" ht="17" customHeight="1" spans="1:2">
      <c r="A58" s="49" t="s">
        <v>507</v>
      </c>
      <c r="B58" s="51">
        <v>0</v>
      </c>
    </row>
    <row r="59" s="52" customFormat="1" ht="17" customHeight="1" spans="1:2">
      <c r="A59" s="49" t="s">
        <v>534</v>
      </c>
      <c r="B59" s="51">
        <v>78</v>
      </c>
    </row>
    <row r="60" s="52" customFormat="1" ht="17" customHeight="1" spans="1:2">
      <c r="A60" s="49" t="s">
        <v>535</v>
      </c>
      <c r="B60" s="51">
        <v>2250</v>
      </c>
    </row>
    <row r="61" s="52" customFormat="1" ht="17" customHeight="1" spans="1:2">
      <c r="A61" s="49" t="s">
        <v>498</v>
      </c>
      <c r="B61" s="51">
        <v>2068</v>
      </c>
    </row>
    <row r="62" s="52" customFormat="1" ht="17" customHeight="1" spans="1:2">
      <c r="A62" s="49" t="s">
        <v>499</v>
      </c>
      <c r="B62" s="51">
        <v>56</v>
      </c>
    </row>
    <row r="63" s="52" customFormat="1" ht="17" customHeight="1" spans="1:2">
      <c r="A63" s="49" t="s">
        <v>500</v>
      </c>
      <c r="B63" s="51">
        <v>0</v>
      </c>
    </row>
    <row r="64" s="52" customFormat="1" ht="17" customHeight="1" spans="1:2">
      <c r="A64" s="49" t="s">
        <v>536</v>
      </c>
      <c r="B64" s="51">
        <v>15</v>
      </c>
    </row>
    <row r="65" s="52" customFormat="1" ht="17" customHeight="1" spans="1:2">
      <c r="A65" s="49" t="s">
        <v>537</v>
      </c>
      <c r="B65" s="51">
        <v>50</v>
      </c>
    </row>
    <row r="66" s="52" customFormat="1" ht="17" customHeight="1" spans="1:2">
      <c r="A66" s="49" t="s">
        <v>538</v>
      </c>
      <c r="B66" s="51">
        <v>0</v>
      </c>
    </row>
    <row r="67" s="52" customFormat="1" ht="17" customHeight="1" spans="1:2">
      <c r="A67" s="49" t="s">
        <v>539</v>
      </c>
      <c r="B67" s="51">
        <v>0</v>
      </c>
    </row>
    <row r="68" s="52" customFormat="1" ht="17" customHeight="1" spans="1:2">
      <c r="A68" s="49" t="s">
        <v>540</v>
      </c>
      <c r="B68" s="51">
        <v>0</v>
      </c>
    </row>
    <row r="69" s="52" customFormat="1" ht="17" customHeight="1" spans="1:2">
      <c r="A69" s="49" t="s">
        <v>507</v>
      </c>
      <c r="B69" s="51">
        <v>0</v>
      </c>
    </row>
    <row r="70" s="52" customFormat="1" ht="17" customHeight="1" spans="1:2">
      <c r="A70" s="49" t="s">
        <v>541</v>
      </c>
      <c r="B70" s="51">
        <v>61</v>
      </c>
    </row>
    <row r="71" s="52" customFormat="1" ht="17" customHeight="1" spans="1:2">
      <c r="A71" s="49" t="s">
        <v>542</v>
      </c>
      <c r="B71" s="51">
        <v>3900</v>
      </c>
    </row>
    <row r="72" s="52" customFormat="1" ht="17" customHeight="1" spans="1:2">
      <c r="A72" s="49" t="s">
        <v>498</v>
      </c>
      <c r="B72" s="51">
        <v>0</v>
      </c>
    </row>
    <row r="73" s="52" customFormat="1" ht="17" customHeight="1" spans="1:2">
      <c r="A73" s="49" t="s">
        <v>499</v>
      </c>
      <c r="B73" s="51">
        <v>0</v>
      </c>
    </row>
    <row r="74" s="52" customFormat="1" ht="17" customHeight="1" spans="1:2">
      <c r="A74" s="49" t="s">
        <v>500</v>
      </c>
      <c r="B74" s="51">
        <v>0</v>
      </c>
    </row>
    <row r="75" s="52" customFormat="1" ht="17" customHeight="1" spans="1:2">
      <c r="A75" s="49" t="s">
        <v>539</v>
      </c>
      <c r="B75" s="51">
        <v>0</v>
      </c>
    </row>
    <row r="76" s="52" customFormat="1" ht="16.95" customHeight="1" spans="1:2">
      <c r="A76" s="49" t="s">
        <v>543</v>
      </c>
      <c r="B76" s="51">
        <v>0</v>
      </c>
    </row>
    <row r="77" s="52" customFormat="1" ht="17" customHeight="1" spans="1:2">
      <c r="A77" s="49" t="s">
        <v>507</v>
      </c>
      <c r="B77" s="51">
        <v>0</v>
      </c>
    </row>
    <row r="78" s="52" customFormat="1" ht="17" customHeight="1" spans="1:2">
      <c r="A78" s="49" t="s">
        <v>544</v>
      </c>
      <c r="B78" s="51">
        <v>3900</v>
      </c>
    </row>
    <row r="79" s="52" customFormat="1" ht="17" customHeight="1" spans="1:2">
      <c r="A79" s="49" t="s">
        <v>545</v>
      </c>
      <c r="B79" s="51">
        <v>900</v>
      </c>
    </row>
    <row r="80" s="52" customFormat="1" ht="17" customHeight="1" spans="1:2">
      <c r="A80" s="49" t="s">
        <v>498</v>
      </c>
      <c r="B80" s="51">
        <v>900</v>
      </c>
    </row>
    <row r="81" s="52" customFormat="1" ht="17" customHeight="1" spans="1:2">
      <c r="A81" s="49" t="s">
        <v>499</v>
      </c>
      <c r="B81" s="51">
        <v>0</v>
      </c>
    </row>
    <row r="82" s="52" customFormat="1" ht="17" customHeight="1" spans="1:2">
      <c r="A82" s="49" t="s">
        <v>500</v>
      </c>
      <c r="B82" s="51">
        <v>0</v>
      </c>
    </row>
    <row r="83" s="52" customFormat="1" ht="17" customHeight="1" spans="1:2">
      <c r="A83" s="49" t="s">
        <v>546</v>
      </c>
      <c r="B83" s="51">
        <v>0</v>
      </c>
    </row>
    <row r="84" s="52" customFormat="1" ht="17" customHeight="1" spans="1:2">
      <c r="A84" s="49" t="s">
        <v>547</v>
      </c>
      <c r="B84" s="51">
        <v>0</v>
      </c>
    </row>
    <row r="85" s="52" customFormat="1" ht="17" customHeight="1" spans="1:2">
      <c r="A85" s="49" t="s">
        <v>539</v>
      </c>
      <c r="B85" s="51">
        <v>0</v>
      </c>
    </row>
    <row r="86" s="52" customFormat="1" ht="17" customHeight="1" spans="1:2">
      <c r="A86" s="49" t="s">
        <v>507</v>
      </c>
      <c r="B86" s="51">
        <v>0</v>
      </c>
    </row>
    <row r="87" s="52" customFormat="1" ht="17" customHeight="1" spans="1:2">
      <c r="A87" s="49" t="s">
        <v>548</v>
      </c>
      <c r="B87" s="51">
        <v>0</v>
      </c>
    </row>
    <row r="88" s="52" customFormat="1" ht="17" customHeight="1" spans="1:2">
      <c r="A88" s="49" t="s">
        <v>549</v>
      </c>
      <c r="B88" s="51">
        <v>0</v>
      </c>
    </row>
    <row r="89" s="52" customFormat="1" ht="17" customHeight="1" spans="1:2">
      <c r="A89" s="49" t="s">
        <v>498</v>
      </c>
      <c r="B89" s="51">
        <v>0</v>
      </c>
    </row>
    <row r="90" s="52" customFormat="1" ht="17" customHeight="1" spans="1:2">
      <c r="A90" s="49" t="s">
        <v>499</v>
      </c>
      <c r="B90" s="51">
        <v>0</v>
      </c>
    </row>
    <row r="91" s="52" customFormat="1" ht="17" customHeight="1" spans="1:2">
      <c r="A91" s="49" t="s">
        <v>500</v>
      </c>
      <c r="B91" s="51">
        <v>0</v>
      </c>
    </row>
    <row r="92" s="52" customFormat="1" ht="17" customHeight="1" spans="1:2">
      <c r="A92" s="49" t="s">
        <v>550</v>
      </c>
      <c r="B92" s="51">
        <v>0</v>
      </c>
    </row>
    <row r="93" s="52" customFormat="1" ht="17" customHeight="1" spans="1:2">
      <c r="A93" s="49" t="s">
        <v>551</v>
      </c>
      <c r="B93" s="51">
        <v>0</v>
      </c>
    </row>
    <row r="94" s="52" customFormat="1" ht="17" customHeight="1" spans="1:2">
      <c r="A94" s="49" t="s">
        <v>539</v>
      </c>
      <c r="B94" s="51">
        <v>0</v>
      </c>
    </row>
    <row r="95" s="52" customFormat="1" ht="17" customHeight="1" spans="1:2">
      <c r="A95" s="49" t="s">
        <v>552</v>
      </c>
      <c r="B95" s="51">
        <v>0</v>
      </c>
    </row>
    <row r="96" s="52" customFormat="1" ht="17" customHeight="1" spans="1:2">
      <c r="A96" s="49" t="s">
        <v>553</v>
      </c>
      <c r="B96" s="51">
        <v>0</v>
      </c>
    </row>
    <row r="97" s="52" customFormat="1" ht="17" customHeight="1" spans="1:2">
      <c r="A97" s="49" t="s">
        <v>554</v>
      </c>
      <c r="B97" s="51">
        <v>0</v>
      </c>
    </row>
    <row r="98" s="52" customFormat="1" ht="17" customHeight="1" spans="1:2">
      <c r="A98" s="49" t="s">
        <v>555</v>
      </c>
      <c r="B98" s="51">
        <v>0</v>
      </c>
    </row>
    <row r="99" s="52" customFormat="1" ht="17" customHeight="1" spans="1:2">
      <c r="A99" s="49" t="s">
        <v>507</v>
      </c>
      <c r="B99" s="51">
        <v>0</v>
      </c>
    </row>
    <row r="100" s="52" customFormat="1" ht="17" customHeight="1" spans="1:2">
      <c r="A100" s="49" t="s">
        <v>556</v>
      </c>
      <c r="B100" s="51">
        <v>0</v>
      </c>
    </row>
    <row r="101" s="52" customFormat="1" ht="17" customHeight="1" spans="1:2">
      <c r="A101" s="49" t="s">
        <v>557</v>
      </c>
      <c r="B101" s="51">
        <v>2398</v>
      </c>
    </row>
    <row r="102" s="52" customFormat="1" ht="17" customHeight="1" spans="1:2">
      <c r="A102" s="49" t="s">
        <v>498</v>
      </c>
      <c r="B102" s="51">
        <v>2198</v>
      </c>
    </row>
    <row r="103" s="52" customFormat="1" ht="17" customHeight="1" spans="1:2">
      <c r="A103" s="49" t="s">
        <v>499</v>
      </c>
      <c r="B103" s="51">
        <v>0</v>
      </c>
    </row>
    <row r="104" s="52" customFormat="1" ht="17" customHeight="1" spans="1:2">
      <c r="A104" s="49" t="s">
        <v>500</v>
      </c>
      <c r="B104" s="51">
        <v>0</v>
      </c>
    </row>
    <row r="105" s="52" customFormat="1" ht="17" customHeight="1" spans="1:2">
      <c r="A105" s="49" t="s">
        <v>558</v>
      </c>
      <c r="B105" s="51">
        <v>0</v>
      </c>
    </row>
    <row r="106" s="52" customFormat="1" ht="17" customHeight="1" spans="1:2">
      <c r="A106" s="49" t="s">
        <v>559</v>
      </c>
      <c r="B106" s="51">
        <v>0</v>
      </c>
    </row>
    <row r="107" s="52" customFormat="1" ht="17" customHeight="1" spans="1:2">
      <c r="A107" s="49" t="s">
        <v>560</v>
      </c>
      <c r="B107" s="51">
        <v>0</v>
      </c>
    </row>
    <row r="108" s="52" customFormat="1" ht="17" customHeight="1" spans="1:2">
      <c r="A108" s="49" t="s">
        <v>507</v>
      </c>
      <c r="B108" s="51">
        <v>0</v>
      </c>
    </row>
    <row r="109" s="52" customFormat="1" ht="17" customHeight="1" spans="1:2">
      <c r="A109" s="49" t="s">
        <v>561</v>
      </c>
      <c r="B109" s="51">
        <v>200</v>
      </c>
    </row>
    <row r="110" s="52" customFormat="1" ht="17" customHeight="1" spans="1:2">
      <c r="A110" s="49" t="s">
        <v>562</v>
      </c>
      <c r="B110" s="51">
        <v>2074</v>
      </c>
    </row>
    <row r="111" s="52" customFormat="1" ht="17" customHeight="1" spans="1:2">
      <c r="A111" s="49" t="s">
        <v>498</v>
      </c>
      <c r="B111" s="51">
        <v>567</v>
      </c>
    </row>
    <row r="112" s="52" customFormat="1" ht="17" customHeight="1" spans="1:2">
      <c r="A112" s="49" t="s">
        <v>499</v>
      </c>
      <c r="B112" s="51">
        <v>0</v>
      </c>
    </row>
    <row r="113" s="52" customFormat="1" ht="17" customHeight="1" spans="1:2">
      <c r="A113" s="49" t="s">
        <v>500</v>
      </c>
      <c r="B113" s="51">
        <v>0</v>
      </c>
    </row>
    <row r="114" s="52" customFormat="1" ht="17" customHeight="1" spans="1:2">
      <c r="A114" s="49" t="s">
        <v>563</v>
      </c>
      <c r="B114" s="51">
        <v>0</v>
      </c>
    </row>
    <row r="115" s="52" customFormat="1" ht="17" customHeight="1" spans="1:2">
      <c r="A115" s="49" t="s">
        <v>564</v>
      </c>
      <c r="B115" s="51">
        <v>0</v>
      </c>
    </row>
    <row r="116" s="52" customFormat="1" ht="17" customHeight="1" spans="1:2">
      <c r="A116" s="49" t="s">
        <v>565</v>
      </c>
      <c r="B116" s="51">
        <v>0</v>
      </c>
    </row>
    <row r="117" s="52" customFormat="1" ht="17" customHeight="1" spans="1:2">
      <c r="A117" s="49" t="s">
        <v>566</v>
      </c>
      <c r="B117" s="51">
        <v>0</v>
      </c>
    </row>
    <row r="118" s="52" customFormat="1" ht="17" customHeight="1" spans="1:2">
      <c r="A118" s="49" t="s">
        <v>567</v>
      </c>
      <c r="B118" s="51">
        <v>724</v>
      </c>
    </row>
    <row r="119" s="52" customFormat="1" ht="17" customHeight="1" spans="1:2">
      <c r="A119" s="49" t="s">
        <v>507</v>
      </c>
      <c r="B119" s="51">
        <v>0</v>
      </c>
    </row>
    <row r="120" s="52" customFormat="1" ht="17" customHeight="1" spans="1:2">
      <c r="A120" s="49" t="s">
        <v>568</v>
      </c>
      <c r="B120" s="51">
        <v>783</v>
      </c>
    </row>
    <row r="121" s="52" customFormat="1" ht="17" customHeight="1" spans="1:2">
      <c r="A121" s="49" t="s">
        <v>569</v>
      </c>
      <c r="B121" s="51">
        <v>0</v>
      </c>
    </row>
    <row r="122" s="52" customFormat="1" ht="17" customHeight="1" spans="1:2">
      <c r="A122" s="49" t="s">
        <v>498</v>
      </c>
      <c r="B122" s="51">
        <v>0</v>
      </c>
    </row>
    <row r="123" s="52" customFormat="1" ht="17" customHeight="1" spans="1:2">
      <c r="A123" s="49" t="s">
        <v>499</v>
      </c>
      <c r="B123" s="51">
        <v>0</v>
      </c>
    </row>
    <row r="124" s="52" customFormat="1" ht="17" customHeight="1" spans="1:2">
      <c r="A124" s="49" t="s">
        <v>500</v>
      </c>
      <c r="B124" s="51">
        <v>0</v>
      </c>
    </row>
    <row r="125" s="52" customFormat="1" ht="17" customHeight="1" spans="1:2">
      <c r="A125" s="49" t="s">
        <v>570</v>
      </c>
      <c r="B125" s="51">
        <v>0</v>
      </c>
    </row>
    <row r="126" s="52" customFormat="1" ht="17" customHeight="1" spans="1:2">
      <c r="A126" s="49" t="s">
        <v>571</v>
      </c>
      <c r="B126" s="51">
        <v>0</v>
      </c>
    </row>
    <row r="127" s="52" customFormat="1" ht="17" customHeight="1" spans="1:2">
      <c r="A127" s="49" t="s">
        <v>572</v>
      </c>
      <c r="B127" s="51">
        <v>0</v>
      </c>
    </row>
    <row r="128" s="52" customFormat="1" ht="17" customHeight="1" spans="1:2">
      <c r="A128" s="49" t="s">
        <v>573</v>
      </c>
      <c r="B128" s="51">
        <v>0</v>
      </c>
    </row>
    <row r="129" s="52" customFormat="1" ht="17" customHeight="1" spans="1:2">
      <c r="A129" s="49" t="s">
        <v>574</v>
      </c>
      <c r="B129" s="51">
        <v>0</v>
      </c>
    </row>
    <row r="130" s="52" customFormat="1" ht="17" customHeight="1" spans="1:2">
      <c r="A130" s="49" t="s">
        <v>575</v>
      </c>
      <c r="B130" s="51">
        <v>0</v>
      </c>
    </row>
    <row r="131" s="52" customFormat="1" ht="17" customHeight="1" spans="1:2">
      <c r="A131" s="49" t="s">
        <v>507</v>
      </c>
      <c r="B131" s="51">
        <v>0</v>
      </c>
    </row>
    <row r="132" s="52" customFormat="1" ht="17" customHeight="1" spans="1:2">
      <c r="A132" s="49" t="s">
        <v>576</v>
      </c>
      <c r="B132" s="51">
        <v>0</v>
      </c>
    </row>
    <row r="133" s="52" customFormat="1" ht="17" customHeight="1" spans="1:2">
      <c r="A133" s="49" t="s">
        <v>577</v>
      </c>
      <c r="B133" s="51">
        <v>0</v>
      </c>
    </row>
    <row r="134" s="52" customFormat="1" ht="17" customHeight="1" spans="1:2">
      <c r="A134" s="49" t="s">
        <v>498</v>
      </c>
      <c r="B134" s="51">
        <v>0</v>
      </c>
    </row>
    <row r="135" s="52" customFormat="1" ht="17" customHeight="1" spans="1:2">
      <c r="A135" s="49" t="s">
        <v>499</v>
      </c>
      <c r="B135" s="51">
        <v>0</v>
      </c>
    </row>
    <row r="136" s="52" customFormat="1" ht="17" customHeight="1" spans="1:2">
      <c r="A136" s="49" t="s">
        <v>500</v>
      </c>
      <c r="B136" s="51">
        <v>0</v>
      </c>
    </row>
    <row r="137" s="52" customFormat="1" ht="17" customHeight="1" spans="1:2">
      <c r="A137" s="49" t="s">
        <v>578</v>
      </c>
      <c r="B137" s="51">
        <v>0</v>
      </c>
    </row>
    <row r="138" s="52" customFormat="1" ht="17" customHeight="1" spans="1:2">
      <c r="A138" s="49" t="s">
        <v>507</v>
      </c>
      <c r="B138" s="51">
        <v>0</v>
      </c>
    </row>
    <row r="139" s="52" customFormat="1" ht="17" customHeight="1" spans="1:2">
      <c r="A139" s="49" t="s">
        <v>579</v>
      </c>
      <c r="B139" s="51">
        <v>0</v>
      </c>
    </row>
    <row r="140" s="52" customFormat="1" ht="17" customHeight="1" spans="1:2">
      <c r="A140" s="49" t="s">
        <v>580</v>
      </c>
      <c r="B140" s="51">
        <v>0</v>
      </c>
    </row>
    <row r="141" s="52" customFormat="1" ht="17" customHeight="1" spans="1:2">
      <c r="A141" s="49" t="s">
        <v>498</v>
      </c>
      <c r="B141" s="51">
        <v>0</v>
      </c>
    </row>
    <row r="142" s="52" customFormat="1" ht="17" customHeight="1" spans="1:2">
      <c r="A142" s="49" t="s">
        <v>499</v>
      </c>
      <c r="B142" s="51">
        <v>0</v>
      </c>
    </row>
    <row r="143" s="52" customFormat="1" ht="17" customHeight="1" spans="1:2">
      <c r="A143" s="49" t="s">
        <v>500</v>
      </c>
      <c r="B143" s="51">
        <v>0</v>
      </c>
    </row>
    <row r="144" s="52" customFormat="1" ht="17" customHeight="1" spans="1:2">
      <c r="A144" s="49" t="s">
        <v>581</v>
      </c>
      <c r="B144" s="51">
        <v>0</v>
      </c>
    </row>
    <row r="145" s="52" customFormat="1" ht="17" customHeight="1" spans="1:2">
      <c r="A145" s="49" t="s">
        <v>582</v>
      </c>
      <c r="B145" s="51">
        <v>0</v>
      </c>
    </row>
    <row r="146" s="52" customFormat="1" ht="17" customHeight="1" spans="1:2">
      <c r="A146" s="49" t="s">
        <v>507</v>
      </c>
      <c r="B146" s="51">
        <v>0</v>
      </c>
    </row>
    <row r="147" s="52" customFormat="1" ht="17" customHeight="1" spans="1:2">
      <c r="A147" s="49" t="s">
        <v>583</v>
      </c>
      <c r="B147" s="51">
        <v>0</v>
      </c>
    </row>
    <row r="148" s="52" customFormat="1" ht="17" customHeight="1" spans="1:2">
      <c r="A148" s="49" t="s">
        <v>584</v>
      </c>
      <c r="B148" s="51">
        <v>6</v>
      </c>
    </row>
    <row r="149" s="52" customFormat="1" ht="17" customHeight="1" spans="1:2">
      <c r="A149" s="49" t="s">
        <v>498</v>
      </c>
      <c r="B149" s="51">
        <v>0</v>
      </c>
    </row>
    <row r="150" s="52" customFormat="1" ht="17" customHeight="1" spans="1:2">
      <c r="A150" s="49" t="s">
        <v>499</v>
      </c>
      <c r="B150" s="51">
        <v>0</v>
      </c>
    </row>
    <row r="151" s="52" customFormat="1" ht="17" customHeight="1" spans="1:2">
      <c r="A151" s="49" t="s">
        <v>500</v>
      </c>
      <c r="B151" s="51">
        <v>0</v>
      </c>
    </row>
    <row r="152" s="52" customFormat="1" ht="17" customHeight="1" spans="1:2">
      <c r="A152" s="49" t="s">
        <v>585</v>
      </c>
      <c r="B152" s="51">
        <v>6</v>
      </c>
    </row>
    <row r="153" s="52" customFormat="1" ht="17" customHeight="1" spans="1:2">
      <c r="A153" s="49" t="s">
        <v>586</v>
      </c>
      <c r="B153" s="51">
        <v>0</v>
      </c>
    </row>
    <row r="154" s="52" customFormat="1" ht="17" customHeight="1" spans="1:2">
      <c r="A154" s="49" t="s">
        <v>587</v>
      </c>
      <c r="B154" s="51">
        <v>201</v>
      </c>
    </row>
    <row r="155" s="52" customFormat="1" ht="17" customHeight="1" spans="1:2">
      <c r="A155" s="49" t="s">
        <v>498</v>
      </c>
      <c r="B155" s="51">
        <v>143</v>
      </c>
    </row>
    <row r="156" s="52" customFormat="1" ht="17" customHeight="1" spans="1:2">
      <c r="A156" s="49" t="s">
        <v>499</v>
      </c>
      <c r="B156" s="51">
        <v>0</v>
      </c>
    </row>
    <row r="157" s="52" customFormat="1" ht="17" customHeight="1" spans="1:2">
      <c r="A157" s="49" t="s">
        <v>500</v>
      </c>
      <c r="B157" s="51">
        <v>0</v>
      </c>
    </row>
    <row r="158" s="52" customFormat="1" ht="17" customHeight="1" spans="1:2">
      <c r="A158" s="49" t="s">
        <v>512</v>
      </c>
      <c r="B158" s="51">
        <v>0</v>
      </c>
    </row>
    <row r="159" s="52" customFormat="1" ht="17" customHeight="1" spans="1:2">
      <c r="A159" s="49" t="s">
        <v>507</v>
      </c>
      <c r="B159" s="51">
        <v>0</v>
      </c>
    </row>
    <row r="160" s="52" customFormat="1" ht="17" customHeight="1" spans="1:2">
      <c r="A160" s="49" t="s">
        <v>588</v>
      </c>
      <c r="B160" s="51">
        <v>58</v>
      </c>
    </row>
    <row r="161" s="52" customFormat="1" ht="17" customHeight="1" spans="1:2">
      <c r="A161" s="49" t="s">
        <v>589</v>
      </c>
      <c r="B161" s="51">
        <v>427</v>
      </c>
    </row>
    <row r="162" s="52" customFormat="1" ht="17" customHeight="1" spans="1:2">
      <c r="A162" s="49" t="s">
        <v>498</v>
      </c>
      <c r="B162" s="51">
        <v>409</v>
      </c>
    </row>
    <row r="163" s="52" customFormat="1" ht="17" customHeight="1" spans="1:2">
      <c r="A163" s="49" t="s">
        <v>499</v>
      </c>
      <c r="B163" s="51">
        <v>0</v>
      </c>
    </row>
    <row r="164" s="52" customFormat="1" ht="17" customHeight="1" spans="1:2">
      <c r="A164" s="49" t="s">
        <v>500</v>
      </c>
      <c r="B164" s="51">
        <v>0</v>
      </c>
    </row>
    <row r="165" s="52" customFormat="1" ht="17.25" customHeight="1" spans="1:2">
      <c r="A165" s="49" t="s">
        <v>590</v>
      </c>
      <c r="B165" s="51">
        <v>0</v>
      </c>
    </row>
    <row r="166" s="52" customFormat="1" ht="17.25" customHeight="1" spans="1:2">
      <c r="A166" s="49" t="s">
        <v>507</v>
      </c>
      <c r="B166" s="51">
        <v>0</v>
      </c>
    </row>
    <row r="167" s="52" customFormat="1" ht="17.25" customHeight="1" spans="1:2">
      <c r="A167" s="49" t="s">
        <v>591</v>
      </c>
      <c r="B167" s="51">
        <v>18</v>
      </c>
    </row>
    <row r="168" s="52" customFormat="1" ht="17" customHeight="1" spans="1:2">
      <c r="A168" s="49" t="s">
        <v>592</v>
      </c>
      <c r="B168" s="51">
        <v>3641</v>
      </c>
    </row>
    <row r="169" s="52" customFormat="1" ht="17" customHeight="1" spans="1:2">
      <c r="A169" s="49" t="s">
        <v>498</v>
      </c>
      <c r="B169" s="51">
        <v>2579</v>
      </c>
    </row>
    <row r="170" s="52" customFormat="1" ht="17" customHeight="1" spans="1:2">
      <c r="A170" s="49" t="s">
        <v>499</v>
      </c>
      <c r="B170" s="51">
        <v>813</v>
      </c>
    </row>
    <row r="171" s="52" customFormat="1" ht="17" customHeight="1" spans="1:2">
      <c r="A171" s="49" t="s">
        <v>500</v>
      </c>
      <c r="B171" s="51">
        <v>0</v>
      </c>
    </row>
    <row r="172" s="52" customFormat="1" ht="17" customHeight="1" spans="1:2">
      <c r="A172" s="49" t="s">
        <v>593</v>
      </c>
      <c r="B172" s="51">
        <v>244</v>
      </c>
    </row>
    <row r="173" s="52" customFormat="1" ht="17" customHeight="1" spans="1:2">
      <c r="A173" s="49" t="s">
        <v>507</v>
      </c>
      <c r="B173" s="51">
        <v>0</v>
      </c>
    </row>
    <row r="174" s="52" customFormat="1" ht="17" customHeight="1" spans="1:2">
      <c r="A174" s="49" t="s">
        <v>594</v>
      </c>
      <c r="B174" s="51">
        <v>5</v>
      </c>
    </row>
    <row r="175" s="52" customFormat="1" ht="17" customHeight="1" spans="1:2">
      <c r="A175" s="49" t="s">
        <v>595</v>
      </c>
      <c r="B175" s="51">
        <v>768</v>
      </c>
    </row>
    <row r="176" s="52" customFormat="1" ht="17" customHeight="1" spans="1:2">
      <c r="A176" s="49" t="s">
        <v>498</v>
      </c>
      <c r="B176" s="51">
        <v>585</v>
      </c>
    </row>
    <row r="177" s="52" customFormat="1" ht="17" customHeight="1" spans="1:2">
      <c r="A177" s="49" t="s">
        <v>499</v>
      </c>
      <c r="B177" s="51">
        <v>0</v>
      </c>
    </row>
    <row r="178" s="52" customFormat="1" ht="17" customHeight="1" spans="1:2">
      <c r="A178" s="49" t="s">
        <v>500</v>
      </c>
      <c r="B178" s="51">
        <v>0</v>
      </c>
    </row>
    <row r="179" s="52" customFormat="1" ht="17" customHeight="1" spans="1:2">
      <c r="A179" s="49" t="s">
        <v>596</v>
      </c>
      <c r="B179" s="51">
        <v>0</v>
      </c>
    </row>
    <row r="180" s="52" customFormat="1" ht="17" customHeight="1" spans="1:2">
      <c r="A180" s="49" t="s">
        <v>507</v>
      </c>
      <c r="B180" s="51">
        <v>0</v>
      </c>
    </row>
    <row r="181" s="52" customFormat="1" ht="17" customHeight="1" spans="1:2">
      <c r="A181" s="49" t="s">
        <v>597</v>
      </c>
      <c r="B181" s="51">
        <v>183</v>
      </c>
    </row>
    <row r="182" s="52" customFormat="1" ht="17" customHeight="1" spans="1:2">
      <c r="A182" s="49" t="s">
        <v>598</v>
      </c>
      <c r="B182" s="51">
        <v>854</v>
      </c>
    </row>
    <row r="183" s="52" customFormat="1" ht="17" customHeight="1" spans="1:2">
      <c r="A183" s="49" t="s">
        <v>498</v>
      </c>
      <c r="B183" s="51">
        <v>717</v>
      </c>
    </row>
    <row r="184" s="52" customFormat="1" ht="17" customHeight="1" spans="1:2">
      <c r="A184" s="49" t="s">
        <v>499</v>
      </c>
      <c r="B184" s="51">
        <v>0</v>
      </c>
    </row>
    <row r="185" s="52" customFormat="1" ht="17" customHeight="1" spans="1:2">
      <c r="A185" s="49" t="s">
        <v>500</v>
      </c>
      <c r="B185" s="51">
        <v>0</v>
      </c>
    </row>
    <row r="186" s="52" customFormat="1" ht="16.95" customHeight="1" spans="1:2">
      <c r="A186" s="49" t="s">
        <v>599</v>
      </c>
      <c r="B186" s="51">
        <v>0</v>
      </c>
    </row>
    <row r="187" s="52" customFormat="1" ht="17" customHeight="1" spans="1:2">
      <c r="A187" s="49" t="s">
        <v>507</v>
      </c>
      <c r="B187" s="51">
        <v>0</v>
      </c>
    </row>
    <row r="188" s="52" customFormat="1" ht="17" customHeight="1" spans="1:2">
      <c r="A188" s="49" t="s">
        <v>600</v>
      </c>
      <c r="B188" s="51">
        <v>137</v>
      </c>
    </row>
    <row r="189" s="52" customFormat="1" ht="17" customHeight="1" spans="1:2">
      <c r="A189" s="49" t="s">
        <v>601</v>
      </c>
      <c r="B189" s="51">
        <v>324</v>
      </c>
    </row>
    <row r="190" s="52" customFormat="1" ht="17" customHeight="1" spans="1:2">
      <c r="A190" s="49" t="s">
        <v>498</v>
      </c>
      <c r="B190" s="51">
        <v>274</v>
      </c>
    </row>
    <row r="191" s="52" customFormat="1" ht="17" customHeight="1" spans="1:2">
      <c r="A191" s="49" t="s">
        <v>499</v>
      </c>
      <c r="B191" s="51">
        <v>0</v>
      </c>
    </row>
    <row r="192" s="52" customFormat="1" ht="17" customHeight="1" spans="1:2">
      <c r="A192" s="49" t="s">
        <v>500</v>
      </c>
      <c r="B192" s="51">
        <v>0</v>
      </c>
    </row>
    <row r="193" s="52" customFormat="1" ht="17" customHeight="1" spans="1:2">
      <c r="A193" s="49" t="s">
        <v>602</v>
      </c>
      <c r="B193" s="51">
        <v>30</v>
      </c>
    </row>
    <row r="194" s="52" customFormat="1" ht="17" customHeight="1" spans="1:2">
      <c r="A194" s="49" t="s">
        <v>603</v>
      </c>
      <c r="B194" s="51">
        <v>0</v>
      </c>
    </row>
    <row r="195" s="52" customFormat="1" ht="17" customHeight="1" spans="1:2">
      <c r="A195" s="49" t="s">
        <v>507</v>
      </c>
      <c r="B195" s="51">
        <v>0</v>
      </c>
    </row>
    <row r="196" s="52" customFormat="1" ht="17" customHeight="1" spans="1:2">
      <c r="A196" s="49" t="s">
        <v>604</v>
      </c>
      <c r="B196" s="51">
        <v>20</v>
      </c>
    </row>
    <row r="197" s="52" customFormat="1" ht="17" customHeight="1" spans="1:2">
      <c r="A197" s="49" t="s">
        <v>605</v>
      </c>
      <c r="B197" s="51">
        <v>0</v>
      </c>
    </row>
    <row r="198" s="52" customFormat="1" ht="17" customHeight="1" spans="1:2">
      <c r="A198" s="49" t="s">
        <v>498</v>
      </c>
      <c r="B198" s="51">
        <v>0</v>
      </c>
    </row>
    <row r="199" s="52" customFormat="1" ht="17" customHeight="1" spans="1:2">
      <c r="A199" s="49" t="s">
        <v>499</v>
      </c>
      <c r="B199" s="51">
        <v>0</v>
      </c>
    </row>
    <row r="200" s="52" customFormat="1" ht="17" customHeight="1" spans="1:2">
      <c r="A200" s="49" t="s">
        <v>500</v>
      </c>
      <c r="B200" s="51">
        <v>0</v>
      </c>
    </row>
    <row r="201" s="52" customFormat="1" ht="17" customHeight="1" spans="1:2">
      <c r="A201" s="49" t="s">
        <v>507</v>
      </c>
      <c r="B201" s="51">
        <v>0</v>
      </c>
    </row>
    <row r="202" s="52" customFormat="1" ht="17" customHeight="1" spans="1:2">
      <c r="A202" s="49" t="s">
        <v>606</v>
      </c>
      <c r="B202" s="51">
        <v>0</v>
      </c>
    </row>
    <row r="203" s="52" customFormat="1" ht="17" customHeight="1" spans="1:2">
      <c r="A203" s="49" t="s">
        <v>607</v>
      </c>
      <c r="B203" s="51">
        <v>34</v>
      </c>
    </row>
    <row r="204" s="52" customFormat="1" ht="17" customHeight="1" spans="1:2">
      <c r="A204" s="49" t="s">
        <v>498</v>
      </c>
      <c r="B204" s="51">
        <v>0</v>
      </c>
    </row>
    <row r="205" s="52" customFormat="1" ht="17" customHeight="1" spans="1:2">
      <c r="A205" s="49" t="s">
        <v>499</v>
      </c>
      <c r="B205" s="51">
        <v>34</v>
      </c>
    </row>
    <row r="206" s="52" customFormat="1" ht="17" customHeight="1" spans="1:2">
      <c r="A206" s="49" t="s">
        <v>500</v>
      </c>
      <c r="B206" s="51">
        <v>0</v>
      </c>
    </row>
    <row r="207" s="52" customFormat="1" ht="17" customHeight="1" spans="1:2">
      <c r="A207" s="49" t="s">
        <v>507</v>
      </c>
      <c r="B207" s="51">
        <v>0</v>
      </c>
    </row>
    <row r="208" s="52" customFormat="1" ht="17" customHeight="1" spans="1:2">
      <c r="A208" s="49" t="s">
        <v>608</v>
      </c>
      <c r="B208" s="51">
        <v>0</v>
      </c>
    </row>
    <row r="209" s="52" customFormat="1" ht="17" customHeight="1" spans="1:2">
      <c r="A209" s="49" t="s">
        <v>609</v>
      </c>
      <c r="B209" s="51">
        <v>0</v>
      </c>
    </row>
    <row r="210" s="52" customFormat="1" ht="17" customHeight="1" spans="1:2">
      <c r="A210" s="49" t="s">
        <v>498</v>
      </c>
      <c r="B210" s="51">
        <v>0</v>
      </c>
    </row>
    <row r="211" s="52" customFormat="1" ht="17" customHeight="1" spans="1:2">
      <c r="A211" s="49" t="s">
        <v>499</v>
      </c>
      <c r="B211" s="51">
        <v>0</v>
      </c>
    </row>
    <row r="212" s="52" customFormat="1" ht="17" customHeight="1" spans="1:2">
      <c r="A212" s="49" t="s">
        <v>500</v>
      </c>
      <c r="B212" s="51">
        <v>0</v>
      </c>
    </row>
    <row r="213" s="52" customFormat="1" ht="16.95" customHeight="1" spans="1:2">
      <c r="A213" s="49" t="s">
        <v>610</v>
      </c>
      <c r="B213" s="51">
        <v>0</v>
      </c>
    </row>
    <row r="214" s="52" customFormat="1" ht="17" customHeight="1" spans="1:2">
      <c r="A214" s="49" t="s">
        <v>507</v>
      </c>
      <c r="B214" s="51">
        <v>0</v>
      </c>
    </row>
    <row r="215" s="52" customFormat="1" ht="17" customHeight="1" spans="1:2">
      <c r="A215" s="49" t="s">
        <v>611</v>
      </c>
      <c r="B215" s="51">
        <v>0</v>
      </c>
    </row>
    <row r="216" s="52" customFormat="1" ht="17" customHeight="1" spans="1:2">
      <c r="A216" s="49" t="s">
        <v>612</v>
      </c>
      <c r="B216" s="51">
        <v>3559</v>
      </c>
    </row>
    <row r="217" s="52" customFormat="1" ht="17" customHeight="1" spans="1:2">
      <c r="A217" s="49" t="s">
        <v>498</v>
      </c>
      <c r="B217" s="51">
        <v>3272</v>
      </c>
    </row>
    <row r="218" s="52" customFormat="1" ht="17" customHeight="1" spans="1:2">
      <c r="A218" s="49" t="s">
        <v>499</v>
      </c>
      <c r="B218" s="51">
        <v>0</v>
      </c>
    </row>
    <row r="219" s="52" customFormat="1" ht="17" customHeight="1" spans="1:2">
      <c r="A219" s="49" t="s">
        <v>500</v>
      </c>
      <c r="B219" s="51">
        <v>0</v>
      </c>
    </row>
    <row r="220" s="52" customFormat="1" ht="17" customHeight="1" spans="1:2">
      <c r="A220" s="49" t="s">
        <v>613</v>
      </c>
      <c r="B220" s="51">
        <v>0</v>
      </c>
    </row>
    <row r="221" s="52" customFormat="1" ht="17" customHeight="1" spans="1:2">
      <c r="A221" s="49" t="s">
        <v>614</v>
      </c>
      <c r="B221" s="51">
        <v>0</v>
      </c>
    </row>
    <row r="222" s="52" customFormat="1" ht="17" customHeight="1" spans="1:2">
      <c r="A222" s="49" t="s">
        <v>539</v>
      </c>
      <c r="B222" s="51">
        <v>0</v>
      </c>
    </row>
    <row r="223" s="52" customFormat="1" ht="17" customHeight="1" spans="1:2">
      <c r="A223" s="49" t="s">
        <v>615</v>
      </c>
      <c r="B223" s="51">
        <v>0</v>
      </c>
    </row>
    <row r="224" s="52" customFormat="1" ht="17" customHeight="1" spans="1:2">
      <c r="A224" s="49" t="s">
        <v>616</v>
      </c>
      <c r="B224" s="51">
        <v>3</v>
      </c>
    </row>
    <row r="225" s="52" customFormat="1" ht="17" customHeight="1" spans="1:2">
      <c r="A225" s="49" t="s">
        <v>617</v>
      </c>
      <c r="B225" s="51">
        <v>0</v>
      </c>
    </row>
    <row r="226" s="52" customFormat="1" ht="17" customHeight="1" spans="1:2">
      <c r="A226" s="49" t="s">
        <v>618</v>
      </c>
      <c r="B226" s="51">
        <v>0</v>
      </c>
    </row>
    <row r="227" s="52" customFormat="1" ht="16.95" customHeight="1" spans="1:2">
      <c r="A227" s="49" t="s">
        <v>619</v>
      </c>
      <c r="B227" s="51">
        <v>0</v>
      </c>
    </row>
    <row r="228" s="52" customFormat="1" ht="16.95" customHeight="1" spans="1:2">
      <c r="A228" s="49" t="s">
        <v>620</v>
      </c>
      <c r="B228" s="51">
        <v>75</v>
      </c>
    </row>
    <row r="229" s="52" customFormat="1" ht="17" customHeight="1" spans="1:2">
      <c r="A229" s="49" t="s">
        <v>507</v>
      </c>
      <c r="B229" s="51">
        <v>0</v>
      </c>
    </row>
    <row r="230" s="52" customFormat="1" ht="17" customHeight="1" spans="1:2">
      <c r="A230" s="49" t="s">
        <v>621</v>
      </c>
      <c r="B230" s="51">
        <v>209</v>
      </c>
    </row>
    <row r="231" s="52" customFormat="1" ht="17" customHeight="1" spans="1:2">
      <c r="A231" s="49" t="s">
        <v>622</v>
      </c>
      <c r="B231" s="51">
        <v>925</v>
      </c>
    </row>
    <row r="232" s="52" customFormat="1" ht="17" customHeight="1" spans="1:2">
      <c r="A232" s="49" t="s">
        <v>623</v>
      </c>
      <c r="B232" s="51">
        <v>0</v>
      </c>
    </row>
    <row r="233" s="52" customFormat="1" ht="17" customHeight="1" spans="1:2">
      <c r="A233" s="49" t="s">
        <v>624</v>
      </c>
      <c r="B233" s="51">
        <v>925</v>
      </c>
    </row>
    <row r="234" s="52" customFormat="1" ht="17" customHeight="1" spans="1:2">
      <c r="A234" s="49" t="s">
        <v>625</v>
      </c>
      <c r="B234" s="51">
        <v>0</v>
      </c>
    </row>
    <row r="235" s="52" customFormat="1" ht="17" customHeight="1" spans="1:2">
      <c r="A235" s="49" t="s">
        <v>626</v>
      </c>
      <c r="B235" s="51">
        <v>0</v>
      </c>
    </row>
    <row r="236" s="52" customFormat="1" ht="17" customHeight="1" spans="1:2">
      <c r="A236" s="49" t="s">
        <v>498</v>
      </c>
      <c r="B236" s="51">
        <v>0</v>
      </c>
    </row>
    <row r="237" s="52" customFormat="1" ht="17" customHeight="1" spans="1:2">
      <c r="A237" s="49" t="s">
        <v>499</v>
      </c>
      <c r="B237" s="51">
        <v>0</v>
      </c>
    </row>
    <row r="238" s="52" customFormat="1" ht="17" customHeight="1" spans="1:2">
      <c r="A238" s="49" t="s">
        <v>500</v>
      </c>
      <c r="B238" s="51">
        <v>0</v>
      </c>
    </row>
    <row r="239" s="52" customFormat="1" ht="17" customHeight="1" spans="1:2">
      <c r="A239" s="49" t="s">
        <v>593</v>
      </c>
      <c r="B239" s="51">
        <v>0</v>
      </c>
    </row>
    <row r="240" s="52" customFormat="1" ht="17" customHeight="1" spans="1:2">
      <c r="A240" s="49" t="s">
        <v>507</v>
      </c>
      <c r="B240" s="51">
        <v>0</v>
      </c>
    </row>
    <row r="241" s="52" customFormat="1" ht="17" customHeight="1" spans="1:2">
      <c r="A241" s="49" t="s">
        <v>627</v>
      </c>
      <c r="B241" s="51">
        <v>0</v>
      </c>
    </row>
    <row r="242" s="52" customFormat="1" ht="17" customHeight="1" spans="1:2">
      <c r="A242" s="49" t="s">
        <v>628</v>
      </c>
      <c r="B242" s="51">
        <v>0</v>
      </c>
    </row>
    <row r="243" s="52" customFormat="1" ht="17" customHeight="1" spans="1:2">
      <c r="A243" s="49" t="s">
        <v>629</v>
      </c>
      <c r="B243" s="51">
        <v>0</v>
      </c>
    </row>
    <row r="244" s="52" customFormat="1" ht="17" customHeight="1" spans="1:2">
      <c r="A244" s="49" t="s">
        <v>630</v>
      </c>
      <c r="B244" s="51">
        <v>0</v>
      </c>
    </row>
    <row r="245" s="52" customFormat="1" ht="17" customHeight="1" spans="1:2">
      <c r="A245" s="49" t="s">
        <v>631</v>
      </c>
      <c r="B245" s="51">
        <v>0</v>
      </c>
    </row>
    <row r="246" s="52" customFormat="1" ht="17" customHeight="1" spans="1:2">
      <c r="A246" s="49" t="s">
        <v>632</v>
      </c>
      <c r="B246" s="51">
        <v>0</v>
      </c>
    </row>
    <row r="247" s="52" customFormat="1" ht="17" customHeight="1" spans="1:2">
      <c r="A247" s="60" t="s">
        <v>633</v>
      </c>
      <c r="B247" s="51">
        <v>0</v>
      </c>
    </row>
    <row r="248" s="52" customFormat="1" ht="17" customHeight="1" spans="1:2">
      <c r="A248" s="49" t="s">
        <v>634</v>
      </c>
      <c r="B248" s="51">
        <v>0</v>
      </c>
    </row>
    <row r="249" s="52" customFormat="1" ht="17" customHeight="1" spans="1:2">
      <c r="A249" s="49" t="s">
        <v>635</v>
      </c>
      <c r="B249" s="51">
        <v>0</v>
      </c>
    </row>
    <row r="250" s="52" customFormat="1" ht="17" customHeight="1" spans="1:2">
      <c r="A250" s="49" t="s">
        <v>636</v>
      </c>
      <c r="B250" s="51">
        <v>0</v>
      </c>
    </row>
    <row r="251" s="52" customFormat="1" ht="17" customHeight="1" spans="1:2">
      <c r="A251" s="49" t="s">
        <v>637</v>
      </c>
      <c r="B251" s="51">
        <v>0</v>
      </c>
    </row>
    <row r="252" s="52" customFormat="1" ht="17" customHeight="1" spans="1:2">
      <c r="A252" s="49" t="s">
        <v>638</v>
      </c>
      <c r="B252" s="51">
        <v>0</v>
      </c>
    </row>
    <row r="253" s="52" customFormat="1" ht="17" customHeight="1" spans="1:2">
      <c r="A253" s="49" t="s">
        <v>639</v>
      </c>
      <c r="B253" s="51">
        <v>0</v>
      </c>
    </row>
    <row r="254" s="52" customFormat="1" ht="17" customHeight="1" spans="1:2">
      <c r="A254" s="49" t="s">
        <v>640</v>
      </c>
      <c r="B254" s="51">
        <v>0</v>
      </c>
    </row>
    <row r="255" s="52" customFormat="1" ht="17" customHeight="1" spans="1:2">
      <c r="A255" s="49" t="s">
        <v>641</v>
      </c>
      <c r="B255" s="51">
        <v>0</v>
      </c>
    </row>
    <row r="256" s="52" customFormat="1" ht="17" customHeight="1" spans="1:2">
      <c r="A256" s="49" t="s">
        <v>642</v>
      </c>
      <c r="B256" s="51">
        <v>0</v>
      </c>
    </row>
    <row r="257" s="52" customFormat="1" ht="16.95" customHeight="1" spans="1:2">
      <c r="A257" s="49" t="s">
        <v>643</v>
      </c>
      <c r="B257" s="51">
        <v>0</v>
      </c>
    </row>
    <row r="258" s="52" customFormat="1" ht="17" customHeight="1" spans="1:2">
      <c r="A258" s="49" t="s">
        <v>644</v>
      </c>
      <c r="B258" s="51">
        <v>0</v>
      </c>
    </row>
    <row r="259" s="52" customFormat="1" ht="17" customHeight="1" spans="1:2">
      <c r="A259" s="49" t="s">
        <v>645</v>
      </c>
      <c r="B259" s="51">
        <v>0</v>
      </c>
    </row>
    <row r="260" s="52" customFormat="1" ht="17" customHeight="1" spans="1:2">
      <c r="A260" s="49" t="s">
        <v>646</v>
      </c>
      <c r="B260" s="51">
        <v>0</v>
      </c>
    </row>
    <row r="261" s="52" customFormat="1" ht="17" customHeight="1" spans="1:2">
      <c r="A261" s="49" t="s">
        <v>647</v>
      </c>
      <c r="B261" s="51">
        <v>0</v>
      </c>
    </row>
    <row r="262" s="52" customFormat="1" ht="17" customHeight="1" spans="1:2">
      <c r="A262" s="49" t="s">
        <v>648</v>
      </c>
      <c r="B262" s="51">
        <v>0</v>
      </c>
    </row>
    <row r="263" s="52" customFormat="1" ht="17" customHeight="1" spans="1:2">
      <c r="A263" s="49" t="s">
        <v>649</v>
      </c>
      <c r="B263" s="51">
        <v>0</v>
      </c>
    </row>
    <row r="264" s="52" customFormat="1" ht="17" customHeight="1" spans="1:2">
      <c r="A264" s="49" t="s">
        <v>650</v>
      </c>
      <c r="B264" s="51">
        <v>0</v>
      </c>
    </row>
    <row r="265" s="52" customFormat="1" ht="17" customHeight="1" spans="1:2">
      <c r="A265" s="49" t="s">
        <v>651</v>
      </c>
      <c r="B265" s="51">
        <v>0</v>
      </c>
    </row>
    <row r="266" s="52" customFormat="1" ht="17" customHeight="1" spans="1:2">
      <c r="A266" s="49" t="s">
        <v>652</v>
      </c>
      <c r="B266" s="51">
        <v>0</v>
      </c>
    </row>
    <row r="267" s="52" customFormat="1" ht="17" customHeight="1" spans="1:2">
      <c r="A267" s="49" t="s">
        <v>498</v>
      </c>
      <c r="B267" s="51">
        <v>0</v>
      </c>
    </row>
    <row r="268" s="52" customFormat="1" ht="17" customHeight="1" spans="1:2">
      <c r="A268" s="49" t="s">
        <v>499</v>
      </c>
      <c r="B268" s="51">
        <v>0</v>
      </c>
    </row>
    <row r="269" s="52" customFormat="1" ht="17" customHeight="1" spans="1:2">
      <c r="A269" s="49" t="s">
        <v>500</v>
      </c>
      <c r="B269" s="51">
        <v>0</v>
      </c>
    </row>
    <row r="270" s="52" customFormat="1" ht="17" customHeight="1" spans="1:2">
      <c r="A270" s="49" t="s">
        <v>507</v>
      </c>
      <c r="B270" s="51">
        <v>0</v>
      </c>
    </row>
    <row r="271" s="52" customFormat="1" ht="17" customHeight="1" spans="1:2">
      <c r="A271" s="49" t="s">
        <v>653</v>
      </c>
      <c r="B271" s="51">
        <v>0</v>
      </c>
    </row>
    <row r="272" s="52" customFormat="1" ht="17" customHeight="1" spans="1:2">
      <c r="A272" s="49" t="s">
        <v>654</v>
      </c>
      <c r="B272" s="51">
        <v>0</v>
      </c>
    </row>
    <row r="273" s="52" customFormat="1" ht="17" customHeight="1" spans="1:2">
      <c r="A273" s="49" t="s">
        <v>655</v>
      </c>
      <c r="B273" s="51">
        <v>0</v>
      </c>
    </row>
    <row r="274" s="52" customFormat="1" ht="17" customHeight="1" spans="1:2">
      <c r="A274" s="49" t="s">
        <v>656</v>
      </c>
      <c r="B274" s="51">
        <v>633</v>
      </c>
    </row>
    <row r="275" s="52" customFormat="1" ht="17" customHeight="1" spans="1:2">
      <c r="A275" s="49" t="s">
        <v>657</v>
      </c>
      <c r="B275" s="51">
        <v>0</v>
      </c>
    </row>
    <row r="276" s="52" customFormat="1" ht="17" customHeight="1" spans="1:2">
      <c r="A276" s="49" t="s">
        <v>658</v>
      </c>
      <c r="B276" s="51">
        <v>0</v>
      </c>
    </row>
    <row r="277" s="52" customFormat="1" ht="17" customHeight="1" spans="1:2">
      <c r="A277" s="49" t="s">
        <v>659</v>
      </c>
      <c r="B277" s="51">
        <v>0</v>
      </c>
    </row>
    <row r="278" s="52" customFormat="1" ht="17" customHeight="1" spans="1:2">
      <c r="A278" s="49" t="s">
        <v>660</v>
      </c>
      <c r="B278" s="51">
        <v>0</v>
      </c>
    </row>
    <row r="279" s="52" customFormat="1" ht="17" customHeight="1" spans="1:2">
      <c r="A279" s="49" t="s">
        <v>661</v>
      </c>
      <c r="B279" s="51">
        <v>0</v>
      </c>
    </row>
    <row r="280" s="52" customFormat="1" ht="17" customHeight="1" spans="1:2">
      <c r="A280" s="49" t="s">
        <v>662</v>
      </c>
      <c r="B280" s="51">
        <v>0</v>
      </c>
    </row>
    <row r="281" s="52" customFormat="1" ht="17" customHeight="1" spans="1:2">
      <c r="A281" s="49" t="s">
        <v>663</v>
      </c>
      <c r="B281" s="51">
        <v>633</v>
      </c>
    </row>
    <row r="282" s="52" customFormat="1" ht="17" customHeight="1" spans="1:2">
      <c r="A282" s="49" t="s">
        <v>664</v>
      </c>
      <c r="B282" s="51">
        <v>6</v>
      </c>
    </row>
    <row r="283" s="52" customFormat="1" ht="17" customHeight="1" spans="1:2">
      <c r="A283" s="49" t="s">
        <v>665</v>
      </c>
      <c r="B283" s="51">
        <v>0</v>
      </c>
    </row>
    <row r="284" s="52" customFormat="1" ht="17" customHeight="1" spans="1:2">
      <c r="A284" s="49" t="s">
        <v>666</v>
      </c>
      <c r="B284" s="51">
        <v>500</v>
      </c>
    </row>
    <row r="285" s="52" customFormat="1" ht="17" customHeight="1" spans="1:2">
      <c r="A285" s="49" t="s">
        <v>667</v>
      </c>
      <c r="B285" s="51">
        <v>0</v>
      </c>
    </row>
    <row r="286" s="52" customFormat="1" ht="17" customHeight="1" spans="1:2">
      <c r="A286" s="49" t="s">
        <v>668</v>
      </c>
      <c r="B286" s="51">
        <v>0</v>
      </c>
    </row>
    <row r="287" s="52" customFormat="1" ht="17" customHeight="1" spans="1:2">
      <c r="A287" s="49" t="s">
        <v>669</v>
      </c>
      <c r="B287" s="51">
        <v>0</v>
      </c>
    </row>
    <row r="288" s="52" customFormat="1" ht="17" customHeight="1" spans="1:2">
      <c r="A288" s="49" t="s">
        <v>670</v>
      </c>
      <c r="B288" s="51">
        <v>0</v>
      </c>
    </row>
    <row r="289" s="52" customFormat="1" ht="17" customHeight="1" spans="1:2">
      <c r="A289" s="49" t="s">
        <v>671</v>
      </c>
      <c r="B289" s="51">
        <v>0</v>
      </c>
    </row>
    <row r="290" s="52" customFormat="1" ht="17" customHeight="1" spans="1:2">
      <c r="A290" s="49" t="s">
        <v>672</v>
      </c>
      <c r="B290" s="51">
        <v>127</v>
      </c>
    </row>
    <row r="291" s="52" customFormat="1" ht="17" customHeight="1" spans="1:2">
      <c r="A291" s="49" t="s">
        <v>673</v>
      </c>
      <c r="B291" s="51">
        <v>0</v>
      </c>
    </row>
    <row r="292" s="52" customFormat="1" ht="17" customHeight="1" spans="1:2">
      <c r="A292" s="49" t="s">
        <v>674</v>
      </c>
      <c r="B292" s="51">
        <v>0</v>
      </c>
    </row>
    <row r="293" s="52" customFormat="1" ht="17" customHeight="1" spans="1:2">
      <c r="A293" s="49" t="s">
        <v>675</v>
      </c>
      <c r="B293" s="51">
        <v>15861</v>
      </c>
    </row>
    <row r="294" s="52" customFormat="1" ht="17" customHeight="1" spans="1:2">
      <c r="A294" s="49" t="s">
        <v>676</v>
      </c>
      <c r="B294" s="51">
        <v>34</v>
      </c>
    </row>
    <row r="295" s="52" customFormat="1" ht="17" customHeight="1" spans="1:2">
      <c r="A295" s="49" t="s">
        <v>677</v>
      </c>
      <c r="B295" s="51">
        <v>34</v>
      </c>
    </row>
    <row r="296" s="52" customFormat="1" ht="17" customHeight="1" spans="1:2">
      <c r="A296" s="49" t="s">
        <v>678</v>
      </c>
      <c r="B296" s="51">
        <v>0</v>
      </c>
    </row>
    <row r="297" s="52" customFormat="1" ht="17" customHeight="1" spans="1:2">
      <c r="A297" s="49" t="s">
        <v>679</v>
      </c>
      <c r="B297" s="51">
        <v>14135</v>
      </c>
    </row>
    <row r="298" s="52" customFormat="1" ht="17" customHeight="1" spans="1:2">
      <c r="A298" s="49" t="s">
        <v>498</v>
      </c>
      <c r="B298" s="51">
        <v>8331</v>
      </c>
    </row>
    <row r="299" s="52" customFormat="1" ht="17" customHeight="1" spans="1:2">
      <c r="A299" s="49" t="s">
        <v>499</v>
      </c>
      <c r="B299" s="51">
        <v>84</v>
      </c>
    </row>
    <row r="300" s="52" customFormat="1" ht="17" customHeight="1" spans="1:2">
      <c r="A300" s="49" t="s">
        <v>500</v>
      </c>
      <c r="B300" s="51">
        <v>0</v>
      </c>
    </row>
    <row r="301" s="52" customFormat="1" ht="17" customHeight="1" spans="1:2">
      <c r="A301" s="49" t="s">
        <v>539</v>
      </c>
      <c r="B301" s="51">
        <v>0</v>
      </c>
    </row>
    <row r="302" s="52" customFormat="1" ht="17" customHeight="1" spans="1:2">
      <c r="A302" s="49" t="s">
        <v>680</v>
      </c>
      <c r="B302" s="51">
        <v>79</v>
      </c>
    </row>
    <row r="303" s="52" customFormat="1" ht="17" customHeight="1" spans="1:2">
      <c r="A303" s="49" t="s">
        <v>681</v>
      </c>
      <c r="B303" s="51">
        <v>0</v>
      </c>
    </row>
    <row r="304" s="52" customFormat="1" ht="16.95" customHeight="1" spans="1:2">
      <c r="A304" s="49" t="s">
        <v>682</v>
      </c>
      <c r="B304" s="51">
        <v>0</v>
      </c>
    </row>
    <row r="305" s="52" customFormat="1" ht="16.95" customHeight="1" spans="1:2">
      <c r="A305" s="49" t="s">
        <v>683</v>
      </c>
      <c r="B305" s="51">
        <v>0</v>
      </c>
    </row>
    <row r="306" s="52" customFormat="1" ht="17" customHeight="1" spans="1:2">
      <c r="A306" s="49" t="s">
        <v>507</v>
      </c>
      <c r="B306" s="51">
        <v>0</v>
      </c>
    </row>
    <row r="307" s="52" customFormat="1" ht="17" customHeight="1" spans="1:2">
      <c r="A307" s="49" t="s">
        <v>684</v>
      </c>
      <c r="B307" s="51">
        <v>5641</v>
      </c>
    </row>
    <row r="308" s="52" customFormat="1" ht="17" customHeight="1" spans="1:2">
      <c r="A308" s="49" t="s">
        <v>685</v>
      </c>
      <c r="B308" s="51">
        <v>0</v>
      </c>
    </row>
    <row r="309" s="52" customFormat="1" ht="17" customHeight="1" spans="1:2">
      <c r="A309" s="49" t="s">
        <v>498</v>
      </c>
      <c r="B309" s="51">
        <v>0</v>
      </c>
    </row>
    <row r="310" s="52" customFormat="1" ht="17" customHeight="1" spans="1:2">
      <c r="A310" s="49" t="s">
        <v>499</v>
      </c>
      <c r="B310" s="51">
        <v>0</v>
      </c>
    </row>
    <row r="311" s="52" customFormat="1" ht="17" customHeight="1" spans="1:2">
      <c r="A311" s="49" t="s">
        <v>500</v>
      </c>
      <c r="B311" s="51">
        <v>0</v>
      </c>
    </row>
    <row r="312" s="52" customFormat="1" ht="17" customHeight="1" spans="1:2">
      <c r="A312" s="49" t="s">
        <v>686</v>
      </c>
      <c r="B312" s="51">
        <v>0</v>
      </c>
    </row>
    <row r="313" s="52" customFormat="1" ht="17" customHeight="1" spans="1:2">
      <c r="A313" s="49" t="s">
        <v>507</v>
      </c>
      <c r="B313" s="51">
        <v>0</v>
      </c>
    </row>
    <row r="314" s="52" customFormat="1" ht="17" customHeight="1" spans="1:2">
      <c r="A314" s="49" t="s">
        <v>687</v>
      </c>
      <c r="B314" s="51">
        <v>0</v>
      </c>
    </row>
    <row r="315" s="52" customFormat="1" ht="17" customHeight="1" spans="1:2">
      <c r="A315" s="49" t="s">
        <v>688</v>
      </c>
      <c r="B315" s="51">
        <v>143</v>
      </c>
    </row>
    <row r="316" s="52" customFormat="1" ht="17" customHeight="1" spans="1:2">
      <c r="A316" s="49" t="s">
        <v>498</v>
      </c>
      <c r="B316" s="51">
        <v>0</v>
      </c>
    </row>
    <row r="317" s="52" customFormat="1" ht="17" customHeight="1" spans="1:2">
      <c r="A317" s="49" t="s">
        <v>499</v>
      </c>
      <c r="B317" s="51">
        <v>0</v>
      </c>
    </row>
    <row r="318" s="52" customFormat="1" ht="17" customHeight="1" spans="1:2">
      <c r="A318" s="49" t="s">
        <v>500</v>
      </c>
      <c r="B318" s="51">
        <v>0</v>
      </c>
    </row>
    <row r="319" s="52" customFormat="1" ht="17" customHeight="1" spans="1:2">
      <c r="A319" s="49" t="s">
        <v>689</v>
      </c>
      <c r="B319" s="51">
        <v>0</v>
      </c>
    </row>
    <row r="320" s="52" customFormat="1" ht="17" customHeight="1" spans="1:2">
      <c r="A320" s="49" t="s">
        <v>690</v>
      </c>
      <c r="B320" s="51">
        <v>0</v>
      </c>
    </row>
    <row r="321" s="52" customFormat="1" ht="17" customHeight="1" spans="1:2">
      <c r="A321" s="49" t="s">
        <v>507</v>
      </c>
      <c r="B321" s="51">
        <v>0</v>
      </c>
    </row>
    <row r="322" s="52" customFormat="1" ht="17" customHeight="1" spans="1:2">
      <c r="A322" s="49" t="s">
        <v>691</v>
      </c>
      <c r="B322" s="51">
        <v>143</v>
      </c>
    </row>
    <row r="323" s="52" customFormat="1" ht="17" customHeight="1" spans="1:2">
      <c r="A323" s="49" t="s">
        <v>692</v>
      </c>
      <c r="B323" s="51">
        <v>253</v>
      </c>
    </row>
    <row r="324" s="52" customFormat="1" ht="17" customHeight="1" spans="1:2">
      <c r="A324" s="49" t="s">
        <v>498</v>
      </c>
      <c r="B324" s="51">
        <v>0</v>
      </c>
    </row>
    <row r="325" s="52" customFormat="1" ht="17" customHeight="1" spans="1:2">
      <c r="A325" s="49" t="s">
        <v>499</v>
      </c>
      <c r="B325" s="51">
        <v>0</v>
      </c>
    </row>
    <row r="326" s="52" customFormat="1" ht="17" customHeight="1" spans="1:2">
      <c r="A326" s="49" t="s">
        <v>500</v>
      </c>
      <c r="B326" s="51">
        <v>0</v>
      </c>
    </row>
    <row r="327" s="52" customFormat="1" ht="17" customHeight="1" spans="1:2">
      <c r="A327" s="49" t="s">
        <v>693</v>
      </c>
      <c r="B327" s="51">
        <v>0</v>
      </c>
    </row>
    <row r="328" s="52" customFormat="1" ht="17" customHeight="1" spans="1:2">
      <c r="A328" s="49" t="s">
        <v>694</v>
      </c>
      <c r="B328" s="51">
        <v>0</v>
      </c>
    </row>
    <row r="329" s="52" customFormat="1" ht="17" customHeight="1" spans="1:2">
      <c r="A329" s="49" t="s">
        <v>695</v>
      </c>
      <c r="B329" s="51">
        <v>0</v>
      </c>
    </row>
    <row r="330" s="52" customFormat="1" ht="17" customHeight="1" spans="1:2">
      <c r="A330" s="49" t="s">
        <v>507</v>
      </c>
      <c r="B330" s="51">
        <v>0</v>
      </c>
    </row>
    <row r="331" s="52" customFormat="1" ht="17" customHeight="1" spans="1:2">
      <c r="A331" s="49" t="s">
        <v>696</v>
      </c>
      <c r="B331" s="51">
        <v>253</v>
      </c>
    </row>
    <row r="332" s="52" customFormat="1" ht="17" customHeight="1" spans="1:2">
      <c r="A332" s="49" t="s">
        <v>697</v>
      </c>
      <c r="B332" s="51">
        <v>1046</v>
      </c>
    </row>
    <row r="333" s="52" customFormat="1" ht="17" customHeight="1" spans="1:2">
      <c r="A333" s="49" t="s">
        <v>498</v>
      </c>
      <c r="B333" s="51">
        <v>889</v>
      </c>
    </row>
    <row r="334" s="52" customFormat="1" ht="17" customHeight="1" spans="1:2">
      <c r="A334" s="49" t="s">
        <v>499</v>
      </c>
      <c r="B334" s="51">
        <v>3</v>
      </c>
    </row>
    <row r="335" s="52" customFormat="1" ht="17" customHeight="1" spans="1:2">
      <c r="A335" s="49" t="s">
        <v>500</v>
      </c>
      <c r="B335" s="51">
        <v>0</v>
      </c>
    </row>
    <row r="336" s="52" customFormat="1" ht="17" customHeight="1" spans="1:2">
      <c r="A336" s="49" t="s">
        <v>698</v>
      </c>
      <c r="B336" s="51">
        <v>0</v>
      </c>
    </row>
    <row r="337" s="52" customFormat="1" ht="17" customHeight="1" spans="1:2">
      <c r="A337" s="49" t="s">
        <v>699</v>
      </c>
      <c r="B337" s="51">
        <v>0</v>
      </c>
    </row>
    <row r="338" s="52" customFormat="1" ht="17" customHeight="1" spans="1:2">
      <c r="A338" s="49" t="s">
        <v>700</v>
      </c>
      <c r="B338" s="51">
        <v>0</v>
      </c>
    </row>
    <row r="339" s="52" customFormat="1" ht="17" customHeight="1" spans="1:2">
      <c r="A339" s="49" t="s">
        <v>701</v>
      </c>
      <c r="B339" s="51">
        <v>0</v>
      </c>
    </row>
    <row r="340" s="52" customFormat="1" ht="17" customHeight="1" spans="1:2">
      <c r="A340" s="49" t="s">
        <v>702</v>
      </c>
      <c r="B340" s="51">
        <v>0</v>
      </c>
    </row>
    <row r="341" s="52" customFormat="1" ht="17" customHeight="1" spans="1:2">
      <c r="A341" s="49" t="s">
        <v>703</v>
      </c>
      <c r="B341" s="51">
        <v>0</v>
      </c>
    </row>
    <row r="342" s="52" customFormat="1" ht="17" customHeight="1" spans="1:2">
      <c r="A342" s="49" t="s">
        <v>704</v>
      </c>
      <c r="B342" s="51">
        <v>0</v>
      </c>
    </row>
    <row r="343" s="52" customFormat="1" ht="17" customHeight="1" spans="1:2">
      <c r="A343" s="49" t="s">
        <v>539</v>
      </c>
      <c r="B343" s="51">
        <v>0</v>
      </c>
    </row>
    <row r="344" s="52" customFormat="1" ht="17" customHeight="1" spans="1:2">
      <c r="A344" s="49" t="s">
        <v>507</v>
      </c>
      <c r="B344" s="51">
        <v>0</v>
      </c>
    </row>
    <row r="345" s="52" customFormat="1" ht="17" customHeight="1" spans="1:2">
      <c r="A345" s="49" t="s">
        <v>705</v>
      </c>
      <c r="B345" s="51">
        <v>154</v>
      </c>
    </row>
    <row r="346" s="52" customFormat="1" ht="17" customHeight="1" spans="1:2">
      <c r="A346" s="49" t="s">
        <v>706</v>
      </c>
      <c r="B346" s="51">
        <v>0</v>
      </c>
    </row>
    <row r="347" s="52" customFormat="1" ht="17" customHeight="1" spans="1:2">
      <c r="A347" s="49" t="s">
        <v>498</v>
      </c>
      <c r="B347" s="51">
        <v>0</v>
      </c>
    </row>
    <row r="348" s="52" customFormat="1" ht="17" customHeight="1" spans="1:2">
      <c r="A348" s="49" t="s">
        <v>499</v>
      </c>
      <c r="B348" s="51">
        <v>0</v>
      </c>
    </row>
    <row r="349" s="52" customFormat="1" ht="17" customHeight="1" spans="1:2">
      <c r="A349" s="49" t="s">
        <v>500</v>
      </c>
      <c r="B349" s="51">
        <v>0</v>
      </c>
    </row>
    <row r="350" s="52" customFormat="1" ht="17" customHeight="1" spans="1:2">
      <c r="A350" s="49" t="s">
        <v>707</v>
      </c>
      <c r="B350" s="51">
        <v>0</v>
      </c>
    </row>
    <row r="351" s="52" customFormat="1" ht="17" customHeight="1" spans="1:2">
      <c r="A351" s="49" t="s">
        <v>708</v>
      </c>
      <c r="B351" s="51">
        <v>0</v>
      </c>
    </row>
    <row r="352" s="52" customFormat="1" ht="17" customHeight="1" spans="1:2">
      <c r="A352" s="49" t="s">
        <v>709</v>
      </c>
      <c r="B352" s="51">
        <v>0</v>
      </c>
    </row>
    <row r="353" s="52" customFormat="1" ht="17" customHeight="1" spans="1:2">
      <c r="A353" s="49" t="s">
        <v>539</v>
      </c>
      <c r="B353" s="51">
        <v>0</v>
      </c>
    </row>
    <row r="354" s="52" customFormat="1" ht="17" customHeight="1" spans="1:2">
      <c r="A354" s="49" t="s">
        <v>507</v>
      </c>
      <c r="B354" s="51">
        <v>0</v>
      </c>
    </row>
    <row r="355" s="52" customFormat="1" ht="17" customHeight="1" spans="1:2">
      <c r="A355" s="49" t="s">
        <v>710</v>
      </c>
      <c r="B355" s="51">
        <v>0</v>
      </c>
    </row>
    <row r="356" s="52" customFormat="1" ht="17" customHeight="1" spans="1:2">
      <c r="A356" s="49" t="s">
        <v>711</v>
      </c>
      <c r="B356" s="51">
        <v>10</v>
      </c>
    </row>
    <row r="357" s="52" customFormat="1" ht="17" customHeight="1" spans="1:2">
      <c r="A357" s="49" t="s">
        <v>498</v>
      </c>
      <c r="B357" s="51">
        <v>0</v>
      </c>
    </row>
    <row r="358" s="52" customFormat="1" ht="17" customHeight="1" spans="1:2">
      <c r="A358" s="49" t="s">
        <v>499</v>
      </c>
      <c r="B358" s="51">
        <v>0</v>
      </c>
    </row>
    <row r="359" s="52" customFormat="1" ht="17" customHeight="1" spans="1:2">
      <c r="A359" s="49" t="s">
        <v>500</v>
      </c>
      <c r="B359" s="51">
        <v>0</v>
      </c>
    </row>
    <row r="360" s="52" customFormat="1" ht="17" customHeight="1" spans="1:2">
      <c r="A360" s="49" t="s">
        <v>712</v>
      </c>
      <c r="B360" s="51">
        <v>0</v>
      </c>
    </row>
    <row r="361" s="52" customFormat="1" ht="17" customHeight="1" spans="1:2">
      <c r="A361" s="49" t="s">
        <v>713</v>
      </c>
      <c r="B361" s="51">
        <v>0</v>
      </c>
    </row>
    <row r="362" s="52" customFormat="1" ht="17" customHeight="1" spans="1:2">
      <c r="A362" s="49" t="s">
        <v>714</v>
      </c>
      <c r="B362" s="51">
        <v>0</v>
      </c>
    </row>
    <row r="363" s="52" customFormat="1" ht="17" customHeight="1" spans="1:2">
      <c r="A363" s="49" t="s">
        <v>539</v>
      </c>
      <c r="B363" s="51">
        <v>0</v>
      </c>
    </row>
    <row r="364" s="52" customFormat="1" ht="17" customHeight="1" spans="1:2">
      <c r="A364" s="49" t="s">
        <v>507</v>
      </c>
      <c r="B364" s="51">
        <v>0</v>
      </c>
    </row>
    <row r="365" s="52" customFormat="1" ht="17" customHeight="1" spans="1:2">
      <c r="A365" s="49" t="s">
        <v>715</v>
      </c>
      <c r="B365" s="51">
        <v>10</v>
      </c>
    </row>
    <row r="366" s="52" customFormat="1" ht="17" customHeight="1" spans="1:2">
      <c r="A366" s="49" t="s">
        <v>716</v>
      </c>
      <c r="B366" s="51">
        <v>0</v>
      </c>
    </row>
    <row r="367" s="52" customFormat="1" ht="17" customHeight="1" spans="1:2">
      <c r="A367" s="49" t="s">
        <v>498</v>
      </c>
      <c r="B367" s="51">
        <v>0</v>
      </c>
    </row>
    <row r="368" s="52" customFormat="1" ht="17" customHeight="1" spans="1:2">
      <c r="A368" s="49" t="s">
        <v>499</v>
      </c>
      <c r="B368" s="51">
        <v>0</v>
      </c>
    </row>
    <row r="369" s="52" customFormat="1" ht="17" customHeight="1" spans="1:2">
      <c r="A369" s="49" t="s">
        <v>500</v>
      </c>
      <c r="B369" s="51">
        <v>0</v>
      </c>
    </row>
    <row r="370" s="52" customFormat="1" ht="17" customHeight="1" spans="1:2">
      <c r="A370" s="49" t="s">
        <v>717</v>
      </c>
      <c r="B370" s="51">
        <v>0</v>
      </c>
    </row>
    <row r="371" s="52" customFormat="1" ht="17" customHeight="1" spans="1:2">
      <c r="A371" s="49" t="s">
        <v>718</v>
      </c>
      <c r="B371" s="51">
        <v>0</v>
      </c>
    </row>
    <row r="372" s="52" customFormat="1" ht="17" customHeight="1" spans="1:2">
      <c r="A372" s="49" t="s">
        <v>507</v>
      </c>
      <c r="B372" s="51">
        <v>0</v>
      </c>
    </row>
    <row r="373" s="52" customFormat="1" ht="17" customHeight="1" spans="1:2">
      <c r="A373" s="49" t="s">
        <v>719</v>
      </c>
      <c r="B373" s="51">
        <v>0</v>
      </c>
    </row>
    <row r="374" s="52" customFormat="1" ht="17" customHeight="1" spans="1:2">
      <c r="A374" s="49" t="s">
        <v>720</v>
      </c>
      <c r="B374" s="51">
        <v>0</v>
      </c>
    </row>
    <row r="375" s="52" customFormat="1" ht="17" customHeight="1" spans="1:2">
      <c r="A375" s="49" t="s">
        <v>498</v>
      </c>
      <c r="B375" s="51">
        <v>0</v>
      </c>
    </row>
    <row r="376" s="52" customFormat="1" ht="17" customHeight="1" spans="1:2">
      <c r="A376" s="49" t="s">
        <v>499</v>
      </c>
      <c r="B376" s="51">
        <v>0</v>
      </c>
    </row>
    <row r="377" s="52" customFormat="1" ht="17" customHeight="1" spans="1:2">
      <c r="A377" s="49" t="s">
        <v>539</v>
      </c>
      <c r="B377" s="51">
        <v>0</v>
      </c>
    </row>
    <row r="378" s="52" customFormat="1" ht="17" customHeight="1" spans="1:2">
      <c r="A378" s="49" t="s">
        <v>721</v>
      </c>
      <c r="B378" s="51">
        <v>0</v>
      </c>
    </row>
    <row r="379" s="52" customFormat="1" ht="17" customHeight="1" spans="1:2">
      <c r="A379" s="49" t="s">
        <v>722</v>
      </c>
      <c r="B379" s="51">
        <v>0</v>
      </c>
    </row>
    <row r="380" s="52" customFormat="1" ht="17" customHeight="1" spans="1:2">
      <c r="A380" s="49" t="s">
        <v>723</v>
      </c>
      <c r="B380" s="51">
        <v>240</v>
      </c>
    </row>
    <row r="381" s="52" customFormat="1" ht="16.95" customHeight="1" spans="1:2">
      <c r="A381" s="49" t="s">
        <v>724</v>
      </c>
      <c r="B381" s="51">
        <v>0</v>
      </c>
    </row>
    <row r="382" s="52" customFormat="1" ht="17" customHeight="1" spans="1:2">
      <c r="A382" s="49" t="s">
        <v>725</v>
      </c>
      <c r="B382" s="51">
        <v>240</v>
      </c>
    </row>
    <row r="383" s="52" customFormat="1" ht="17" customHeight="1" spans="1:2">
      <c r="A383" s="49" t="s">
        <v>726</v>
      </c>
      <c r="B383" s="51">
        <v>83157</v>
      </c>
    </row>
    <row r="384" s="52" customFormat="1" ht="17" customHeight="1" spans="1:2">
      <c r="A384" s="49" t="s">
        <v>727</v>
      </c>
      <c r="B384" s="51">
        <v>2303</v>
      </c>
    </row>
    <row r="385" s="52" customFormat="1" ht="17" customHeight="1" spans="1:2">
      <c r="A385" s="49" t="s">
        <v>498</v>
      </c>
      <c r="B385" s="51">
        <v>2100</v>
      </c>
    </row>
    <row r="386" s="52" customFormat="1" ht="17" customHeight="1" spans="1:2">
      <c r="A386" s="49" t="s">
        <v>499</v>
      </c>
      <c r="B386" s="51">
        <v>0</v>
      </c>
    </row>
    <row r="387" s="52" customFormat="1" ht="17" customHeight="1" spans="1:2">
      <c r="A387" s="49" t="s">
        <v>500</v>
      </c>
      <c r="B387" s="51">
        <v>0</v>
      </c>
    </row>
    <row r="388" s="52" customFormat="1" ht="17" customHeight="1" spans="1:2">
      <c r="A388" s="49" t="s">
        <v>728</v>
      </c>
      <c r="B388" s="51">
        <v>203</v>
      </c>
    </row>
    <row r="389" s="52" customFormat="1" ht="17" customHeight="1" spans="1:2">
      <c r="A389" s="49" t="s">
        <v>729</v>
      </c>
      <c r="B389" s="51">
        <v>69041</v>
      </c>
    </row>
    <row r="390" s="52" customFormat="1" ht="17" customHeight="1" spans="1:2">
      <c r="A390" s="49" t="s">
        <v>730</v>
      </c>
      <c r="B390" s="51">
        <v>1908</v>
      </c>
    </row>
    <row r="391" s="52" customFormat="1" ht="17" customHeight="1" spans="1:2">
      <c r="A391" s="49" t="s">
        <v>731</v>
      </c>
      <c r="B391" s="51">
        <v>18621</v>
      </c>
    </row>
    <row r="392" s="52" customFormat="1" ht="17" customHeight="1" spans="1:2">
      <c r="A392" s="49" t="s">
        <v>732</v>
      </c>
      <c r="B392" s="51">
        <v>22076</v>
      </c>
    </row>
    <row r="393" s="52" customFormat="1" ht="17" customHeight="1" spans="1:2">
      <c r="A393" s="49" t="s">
        <v>733</v>
      </c>
      <c r="B393" s="51">
        <v>12758</v>
      </c>
    </row>
    <row r="394" s="52" customFormat="1" ht="17" customHeight="1" spans="1:2">
      <c r="A394" s="49" t="s">
        <v>734</v>
      </c>
      <c r="B394" s="51">
        <v>0</v>
      </c>
    </row>
    <row r="395" s="52" customFormat="1" ht="17" customHeight="1" spans="1:2">
      <c r="A395" s="49" t="s">
        <v>735</v>
      </c>
      <c r="B395" s="51">
        <v>13678</v>
      </c>
    </row>
    <row r="396" s="52" customFormat="1" ht="17" customHeight="1" spans="1:2">
      <c r="A396" s="49" t="s">
        <v>736</v>
      </c>
      <c r="B396" s="51">
        <v>5086</v>
      </c>
    </row>
    <row r="397" s="52" customFormat="1" ht="17" customHeight="1" spans="1:2">
      <c r="A397" s="49" t="s">
        <v>737</v>
      </c>
      <c r="B397" s="51">
        <v>0</v>
      </c>
    </row>
    <row r="398" s="52" customFormat="1" ht="17" customHeight="1" spans="1:2">
      <c r="A398" s="49" t="s">
        <v>738</v>
      </c>
      <c r="B398" s="51">
        <v>3826</v>
      </c>
    </row>
    <row r="399" s="52" customFormat="1" ht="17" customHeight="1" spans="1:2">
      <c r="A399" s="49" t="s">
        <v>739</v>
      </c>
      <c r="B399" s="51">
        <v>0</v>
      </c>
    </row>
    <row r="400" s="52" customFormat="1" ht="17" customHeight="1" spans="1:2">
      <c r="A400" s="49" t="s">
        <v>740</v>
      </c>
      <c r="B400" s="51">
        <v>0</v>
      </c>
    </row>
    <row r="401" s="52" customFormat="1" ht="17" customHeight="1" spans="1:2">
      <c r="A401" s="49" t="s">
        <v>741</v>
      </c>
      <c r="B401" s="51">
        <v>1260</v>
      </c>
    </row>
    <row r="402" s="52" customFormat="1" ht="17" customHeight="1" spans="1:2">
      <c r="A402" s="49" t="s">
        <v>742</v>
      </c>
      <c r="B402" s="51">
        <v>1495</v>
      </c>
    </row>
    <row r="403" s="52" customFormat="1" ht="17" customHeight="1" spans="1:2">
      <c r="A403" s="49" t="s">
        <v>743</v>
      </c>
      <c r="B403" s="51">
        <v>0</v>
      </c>
    </row>
    <row r="404" s="52" customFormat="1" ht="17" customHeight="1" spans="1:2">
      <c r="A404" s="49" t="s">
        <v>744</v>
      </c>
      <c r="B404" s="51">
        <v>1495</v>
      </c>
    </row>
    <row r="405" s="52" customFormat="1" ht="17" customHeight="1" spans="1:2">
      <c r="A405" s="49" t="s">
        <v>745</v>
      </c>
      <c r="B405" s="51">
        <v>0</v>
      </c>
    </row>
    <row r="406" s="52" customFormat="1" ht="17" customHeight="1" spans="1:2">
      <c r="A406" s="49" t="s">
        <v>746</v>
      </c>
      <c r="B406" s="51">
        <v>0</v>
      </c>
    </row>
    <row r="407" s="52" customFormat="1" ht="17" customHeight="1" spans="1:2">
      <c r="A407" s="49" t="s">
        <v>747</v>
      </c>
      <c r="B407" s="51">
        <v>0</v>
      </c>
    </row>
    <row r="408" s="52" customFormat="1" ht="17" customHeight="1" spans="1:2">
      <c r="A408" s="49" t="s">
        <v>748</v>
      </c>
      <c r="B408" s="51">
        <v>0</v>
      </c>
    </row>
    <row r="409" s="52" customFormat="1" ht="17" customHeight="1" spans="1:2">
      <c r="A409" s="49" t="s">
        <v>749</v>
      </c>
      <c r="B409" s="51">
        <v>0</v>
      </c>
    </row>
    <row r="410" s="52" customFormat="1" ht="17" customHeight="1" spans="1:2">
      <c r="A410" s="49" t="s">
        <v>750</v>
      </c>
      <c r="B410" s="51">
        <v>0</v>
      </c>
    </row>
    <row r="411" s="52" customFormat="1" ht="17" customHeight="1" spans="1:2">
      <c r="A411" s="49" t="s">
        <v>751</v>
      </c>
      <c r="B411" s="51">
        <v>0</v>
      </c>
    </row>
    <row r="412" s="52" customFormat="1" ht="17" customHeight="1" spans="1:2">
      <c r="A412" s="49" t="s">
        <v>752</v>
      </c>
      <c r="B412" s="51">
        <v>0</v>
      </c>
    </row>
    <row r="413" s="52" customFormat="1" ht="17" customHeight="1" spans="1:2">
      <c r="A413" s="49" t="s">
        <v>753</v>
      </c>
      <c r="B413" s="51">
        <v>0</v>
      </c>
    </row>
    <row r="414" s="52" customFormat="1" ht="17" customHeight="1" spans="1:2">
      <c r="A414" s="49" t="s">
        <v>754</v>
      </c>
      <c r="B414" s="51">
        <v>0</v>
      </c>
    </row>
    <row r="415" s="52" customFormat="1" ht="17" customHeight="1" spans="1:2">
      <c r="A415" s="49" t="s">
        <v>755</v>
      </c>
      <c r="B415" s="51">
        <v>0</v>
      </c>
    </row>
    <row r="416" s="52" customFormat="1" ht="17" customHeight="1" spans="1:2">
      <c r="A416" s="49" t="s">
        <v>756</v>
      </c>
      <c r="B416" s="51">
        <v>386</v>
      </c>
    </row>
    <row r="417" s="52" customFormat="1" ht="17" customHeight="1" spans="1:2">
      <c r="A417" s="49" t="s">
        <v>757</v>
      </c>
      <c r="B417" s="51">
        <v>386</v>
      </c>
    </row>
    <row r="418" s="52" customFormat="1" ht="17" customHeight="1" spans="1:2">
      <c r="A418" s="49" t="s">
        <v>758</v>
      </c>
      <c r="B418" s="51">
        <v>0</v>
      </c>
    </row>
    <row r="419" s="52" customFormat="1" ht="17" customHeight="1" spans="1:2">
      <c r="A419" s="49" t="s">
        <v>759</v>
      </c>
      <c r="B419" s="51">
        <v>0</v>
      </c>
    </row>
    <row r="420" s="52" customFormat="1" ht="17" customHeight="1" spans="1:2">
      <c r="A420" s="49" t="s">
        <v>760</v>
      </c>
      <c r="B420" s="51">
        <v>392</v>
      </c>
    </row>
    <row r="421" s="52" customFormat="1" ht="17" customHeight="1" spans="1:2">
      <c r="A421" s="49" t="s">
        <v>761</v>
      </c>
      <c r="B421" s="51">
        <v>0</v>
      </c>
    </row>
    <row r="422" s="52" customFormat="1" ht="17" customHeight="1" spans="1:2">
      <c r="A422" s="49" t="s">
        <v>762</v>
      </c>
      <c r="B422" s="51">
        <v>392</v>
      </c>
    </row>
    <row r="423" s="52" customFormat="1" ht="17" customHeight="1" spans="1:2">
      <c r="A423" s="49" t="s">
        <v>763</v>
      </c>
      <c r="B423" s="51">
        <v>0</v>
      </c>
    </row>
    <row r="424" s="52" customFormat="1" ht="17" customHeight="1" spans="1:2">
      <c r="A424" s="49" t="s">
        <v>764</v>
      </c>
      <c r="B424" s="51">
        <v>0</v>
      </c>
    </row>
    <row r="425" s="52" customFormat="1" ht="17" customHeight="1" spans="1:2">
      <c r="A425" s="49" t="s">
        <v>765</v>
      </c>
      <c r="B425" s="51">
        <v>0</v>
      </c>
    </row>
    <row r="426" s="52" customFormat="1" ht="17" customHeight="1" spans="1:2">
      <c r="A426" s="49" t="s">
        <v>766</v>
      </c>
      <c r="B426" s="51">
        <v>2354</v>
      </c>
    </row>
    <row r="427" s="52" customFormat="1" ht="17" customHeight="1" spans="1:2">
      <c r="A427" s="49" t="s">
        <v>767</v>
      </c>
      <c r="B427" s="51">
        <v>0</v>
      </c>
    </row>
    <row r="428" s="52" customFormat="1" ht="17" customHeight="1" spans="1:2">
      <c r="A428" s="49" t="s">
        <v>768</v>
      </c>
      <c r="B428" s="51">
        <v>0</v>
      </c>
    </row>
    <row r="429" s="52" customFormat="1" ht="17" customHeight="1" spans="1:2">
      <c r="A429" s="49" t="s">
        <v>769</v>
      </c>
      <c r="B429" s="51">
        <v>0</v>
      </c>
    </row>
    <row r="430" s="52" customFormat="1" ht="17" customHeight="1" spans="1:2">
      <c r="A430" s="49" t="s">
        <v>770</v>
      </c>
      <c r="B430" s="51">
        <v>0</v>
      </c>
    </row>
    <row r="431" s="52" customFormat="1" ht="17" customHeight="1" spans="1:2">
      <c r="A431" s="49" t="s">
        <v>771</v>
      </c>
      <c r="B431" s="51">
        <v>0</v>
      </c>
    </row>
    <row r="432" s="52" customFormat="1" ht="17" customHeight="1" spans="1:2">
      <c r="A432" s="49" t="s">
        <v>772</v>
      </c>
      <c r="B432" s="51">
        <v>2354</v>
      </c>
    </row>
    <row r="433" s="52" customFormat="1" ht="17" customHeight="1" spans="1:2">
      <c r="A433" s="49" t="s">
        <v>773</v>
      </c>
      <c r="B433" s="51">
        <v>2100</v>
      </c>
    </row>
    <row r="434" s="52" customFormat="1" ht="17" customHeight="1" spans="1:2">
      <c r="A434" s="49" t="s">
        <v>774</v>
      </c>
      <c r="B434" s="51">
        <v>2100</v>
      </c>
    </row>
    <row r="435" s="52" customFormat="1" ht="17" customHeight="1" spans="1:2">
      <c r="A435" s="49" t="s">
        <v>775</v>
      </c>
      <c r="B435" s="51">
        <v>6004</v>
      </c>
    </row>
    <row r="436" s="52" customFormat="1" ht="17" customHeight="1" spans="1:2">
      <c r="A436" s="49" t="s">
        <v>776</v>
      </c>
      <c r="B436" s="51">
        <v>349</v>
      </c>
    </row>
    <row r="437" s="52" customFormat="1" ht="17" customHeight="1" spans="1:2">
      <c r="A437" s="49" t="s">
        <v>498</v>
      </c>
      <c r="B437" s="51">
        <v>349</v>
      </c>
    </row>
    <row r="438" s="52" customFormat="1" ht="17" customHeight="1" spans="1:2">
      <c r="A438" s="49" t="s">
        <v>499</v>
      </c>
      <c r="B438" s="51">
        <v>0</v>
      </c>
    </row>
    <row r="439" s="52" customFormat="1" ht="17" customHeight="1" spans="1:2">
      <c r="A439" s="49" t="s">
        <v>500</v>
      </c>
      <c r="B439" s="51">
        <v>0</v>
      </c>
    </row>
    <row r="440" s="52" customFormat="1" ht="17" customHeight="1" spans="1:2">
      <c r="A440" s="49" t="s">
        <v>777</v>
      </c>
      <c r="B440" s="51">
        <v>0</v>
      </c>
    </row>
    <row r="441" s="52" customFormat="1" ht="17" customHeight="1" spans="1:2">
      <c r="A441" s="49" t="s">
        <v>778</v>
      </c>
      <c r="B441" s="51">
        <v>0</v>
      </c>
    </row>
    <row r="442" s="52" customFormat="1" ht="17" customHeight="1" spans="1:2">
      <c r="A442" s="49" t="s">
        <v>779</v>
      </c>
      <c r="B442" s="51">
        <v>0</v>
      </c>
    </row>
    <row r="443" s="52" customFormat="1" ht="17" customHeight="1" spans="1:2">
      <c r="A443" s="49" t="s">
        <v>780</v>
      </c>
      <c r="B443" s="51">
        <v>0</v>
      </c>
    </row>
    <row r="444" s="52" customFormat="1" ht="17" customHeight="1" spans="1:2">
      <c r="A444" s="49" t="s">
        <v>781</v>
      </c>
      <c r="B444" s="51">
        <v>0</v>
      </c>
    </row>
    <row r="445" s="52" customFormat="1" ht="17" customHeight="1" spans="1:2">
      <c r="A445" s="49" t="s">
        <v>782</v>
      </c>
      <c r="B445" s="51">
        <v>0</v>
      </c>
    </row>
    <row r="446" s="52" customFormat="1" ht="17" customHeight="1" spans="1:2">
      <c r="A446" s="49" t="s">
        <v>783</v>
      </c>
      <c r="B446" s="51">
        <v>0</v>
      </c>
    </row>
    <row r="447" s="52" customFormat="1" ht="17" customHeight="1" spans="1:2">
      <c r="A447" s="49" t="s">
        <v>784</v>
      </c>
      <c r="B447" s="51">
        <v>0</v>
      </c>
    </row>
    <row r="448" s="52" customFormat="1" ht="16.95" customHeight="1" spans="1:2">
      <c r="A448" s="49" t="s">
        <v>785</v>
      </c>
      <c r="B448" s="51">
        <v>0</v>
      </c>
    </row>
    <row r="449" s="52" customFormat="1" ht="17" customHeight="1" spans="1:2">
      <c r="A449" s="49" t="s">
        <v>786</v>
      </c>
      <c r="B449" s="51">
        <v>0</v>
      </c>
    </row>
    <row r="450" s="52" customFormat="1" ht="17" customHeight="1" spans="1:2">
      <c r="A450" s="49" t="s">
        <v>787</v>
      </c>
      <c r="B450" s="51">
        <v>40</v>
      </c>
    </row>
    <row r="451" s="52" customFormat="1" ht="17" customHeight="1" spans="1:2">
      <c r="A451" s="49" t="s">
        <v>779</v>
      </c>
      <c r="B451" s="51">
        <v>0</v>
      </c>
    </row>
    <row r="452" s="52" customFormat="1" ht="17" customHeight="1" spans="1:2">
      <c r="A452" s="49" t="s">
        <v>788</v>
      </c>
      <c r="B452" s="51">
        <v>0</v>
      </c>
    </row>
    <row r="453" s="52" customFormat="1" ht="17" customHeight="1" spans="1:2">
      <c r="A453" s="49" t="s">
        <v>789</v>
      </c>
      <c r="B453" s="51">
        <v>0</v>
      </c>
    </row>
    <row r="454" s="52" customFormat="1" ht="17" customHeight="1" spans="1:2">
      <c r="A454" s="49" t="s">
        <v>790</v>
      </c>
      <c r="B454" s="51">
        <v>0</v>
      </c>
    </row>
    <row r="455" s="52" customFormat="1" ht="17" customHeight="1" spans="1:2">
      <c r="A455" s="49" t="s">
        <v>791</v>
      </c>
      <c r="B455" s="51">
        <v>40</v>
      </c>
    </row>
    <row r="456" s="52" customFormat="1" ht="17" customHeight="1" spans="1:2">
      <c r="A456" s="49" t="s">
        <v>792</v>
      </c>
      <c r="B456" s="51">
        <v>5236</v>
      </c>
    </row>
    <row r="457" s="52" customFormat="1" ht="17" customHeight="1" spans="1:2">
      <c r="A457" s="49" t="s">
        <v>779</v>
      </c>
      <c r="B457" s="51">
        <v>0</v>
      </c>
    </row>
    <row r="458" s="52" customFormat="1" ht="17" customHeight="1" spans="1:2">
      <c r="A458" s="49" t="s">
        <v>793</v>
      </c>
      <c r="B458" s="51">
        <v>100</v>
      </c>
    </row>
    <row r="459" s="52" customFormat="1" ht="16.95" customHeight="1" spans="1:2">
      <c r="A459" s="49" t="s">
        <v>794</v>
      </c>
      <c r="B459" s="51">
        <v>0</v>
      </c>
    </row>
    <row r="460" s="52" customFormat="1" ht="17" customHeight="1" spans="1:2">
      <c r="A460" s="49" t="s">
        <v>795</v>
      </c>
      <c r="B460" s="51">
        <v>5136</v>
      </c>
    </row>
    <row r="461" s="52" customFormat="1" ht="17" customHeight="1" spans="1:2">
      <c r="A461" s="49" t="s">
        <v>796</v>
      </c>
      <c r="B461" s="51">
        <v>120</v>
      </c>
    </row>
    <row r="462" s="52" customFormat="1" ht="17" customHeight="1" spans="1:2">
      <c r="A462" s="49" t="s">
        <v>779</v>
      </c>
      <c r="B462" s="51">
        <v>0</v>
      </c>
    </row>
    <row r="463" s="52" customFormat="1" ht="17" customHeight="1" spans="1:2">
      <c r="A463" s="49" t="s">
        <v>797</v>
      </c>
      <c r="B463" s="51">
        <v>0</v>
      </c>
    </row>
    <row r="464" s="52" customFormat="1" ht="17" customHeight="1" spans="1:2">
      <c r="A464" s="49" t="s">
        <v>798</v>
      </c>
      <c r="B464" s="51">
        <v>0</v>
      </c>
    </row>
    <row r="465" s="52" customFormat="1" ht="17" customHeight="1" spans="1:2">
      <c r="A465" s="49" t="s">
        <v>799</v>
      </c>
      <c r="B465" s="51">
        <v>120</v>
      </c>
    </row>
    <row r="466" s="52" customFormat="1" ht="17" customHeight="1" spans="1:2">
      <c r="A466" s="49" t="s">
        <v>800</v>
      </c>
      <c r="B466" s="51">
        <v>0</v>
      </c>
    </row>
    <row r="467" s="52" customFormat="1" ht="17" customHeight="1" spans="1:2">
      <c r="A467" s="49" t="s">
        <v>801</v>
      </c>
      <c r="B467" s="51">
        <v>0</v>
      </c>
    </row>
    <row r="468" s="52" customFormat="1" ht="17" customHeight="1" spans="1:2">
      <c r="A468" s="49" t="s">
        <v>802</v>
      </c>
      <c r="B468" s="51">
        <v>0</v>
      </c>
    </row>
    <row r="469" s="52" customFormat="1" ht="17" customHeight="1" spans="1:2">
      <c r="A469" s="49" t="s">
        <v>803</v>
      </c>
      <c r="B469" s="51">
        <v>0</v>
      </c>
    </row>
    <row r="470" s="52" customFormat="1" ht="17" customHeight="1" spans="1:2">
      <c r="A470" s="49" t="s">
        <v>804</v>
      </c>
      <c r="B470" s="51">
        <v>0</v>
      </c>
    </row>
    <row r="471" s="52" customFormat="1" ht="17" customHeight="1" spans="1:2">
      <c r="A471" s="49" t="s">
        <v>805</v>
      </c>
      <c r="B471" s="51">
        <v>0</v>
      </c>
    </row>
    <row r="472" s="52" customFormat="1" ht="17" customHeight="1" spans="1:2">
      <c r="A472" s="49" t="s">
        <v>779</v>
      </c>
      <c r="B472" s="51">
        <v>0</v>
      </c>
    </row>
    <row r="473" s="52" customFormat="1" ht="17" customHeight="1" spans="1:2">
      <c r="A473" s="49" t="s">
        <v>806</v>
      </c>
      <c r="B473" s="51">
        <v>0</v>
      </c>
    </row>
    <row r="474" s="52" customFormat="1" ht="17" customHeight="1" spans="1:2">
      <c r="A474" s="49" t="s">
        <v>807</v>
      </c>
      <c r="B474" s="51">
        <v>0</v>
      </c>
    </row>
    <row r="475" s="52" customFormat="1" ht="17" customHeight="1" spans="1:2">
      <c r="A475" s="49" t="s">
        <v>808</v>
      </c>
      <c r="B475" s="51">
        <v>0</v>
      </c>
    </row>
    <row r="476" s="52" customFormat="1" ht="17" customHeight="1" spans="1:2">
      <c r="A476" s="49" t="s">
        <v>809</v>
      </c>
      <c r="B476" s="51">
        <v>0</v>
      </c>
    </row>
    <row r="477" s="52" customFormat="1" ht="17" customHeight="1" spans="1:2">
      <c r="A477" s="49" t="s">
        <v>810</v>
      </c>
      <c r="B477" s="51">
        <v>0</v>
      </c>
    </row>
    <row r="478" s="52" customFormat="1" ht="17" customHeight="1" spans="1:2">
      <c r="A478" s="49" t="s">
        <v>811</v>
      </c>
      <c r="B478" s="51">
        <v>0</v>
      </c>
    </row>
    <row r="479" s="52" customFormat="1" ht="17" customHeight="1" spans="1:2">
      <c r="A479" s="49" t="s">
        <v>812</v>
      </c>
      <c r="B479" s="51">
        <v>0</v>
      </c>
    </row>
    <row r="480" s="52" customFormat="1" ht="17" customHeight="1" spans="1:2">
      <c r="A480" s="49" t="s">
        <v>813</v>
      </c>
      <c r="B480" s="51">
        <v>0</v>
      </c>
    </row>
    <row r="481" s="52" customFormat="1" ht="17" customHeight="1" spans="1:2">
      <c r="A481" s="49" t="s">
        <v>814</v>
      </c>
      <c r="B481" s="51">
        <v>0</v>
      </c>
    </row>
    <row r="482" s="52" customFormat="1" ht="17" customHeight="1" spans="1:2">
      <c r="A482" s="49" t="s">
        <v>815</v>
      </c>
      <c r="B482" s="51">
        <v>0</v>
      </c>
    </row>
    <row r="483" s="52" customFormat="1" ht="17" customHeight="1" spans="1:2">
      <c r="A483" s="49" t="s">
        <v>816</v>
      </c>
      <c r="B483" s="51">
        <v>0</v>
      </c>
    </row>
    <row r="484" s="52" customFormat="1" ht="17" customHeight="1" spans="1:2">
      <c r="A484" s="49" t="s">
        <v>817</v>
      </c>
      <c r="B484" s="51">
        <v>0</v>
      </c>
    </row>
    <row r="485" s="52" customFormat="1" ht="16.95" customHeight="1" spans="1:2">
      <c r="A485" s="49" t="s">
        <v>818</v>
      </c>
      <c r="B485" s="51">
        <v>0</v>
      </c>
    </row>
    <row r="486" s="52" customFormat="1" ht="17" customHeight="1" spans="1:2">
      <c r="A486" s="49" t="s">
        <v>819</v>
      </c>
      <c r="B486" s="51">
        <v>259</v>
      </c>
    </row>
    <row r="487" s="52" customFormat="1" ht="17" customHeight="1" spans="1:2">
      <c r="A487" s="49" t="s">
        <v>820</v>
      </c>
      <c r="B487" s="51">
        <v>0</v>
      </c>
    </row>
    <row r="488" s="52" customFormat="1" ht="17" customHeight="1" spans="1:2">
      <c r="A488" s="49" t="s">
        <v>821</v>
      </c>
      <c r="B488" s="51">
        <v>0</v>
      </c>
    </row>
    <row r="489" s="52" customFormat="1" ht="17" customHeight="1" spans="1:2">
      <c r="A489" s="49" t="s">
        <v>822</v>
      </c>
      <c r="B489" s="51">
        <v>0</v>
      </c>
    </row>
    <row r="490" s="52" customFormat="1" ht="17" customHeight="1" spans="1:2">
      <c r="A490" s="49" t="s">
        <v>823</v>
      </c>
      <c r="B490" s="51">
        <v>259</v>
      </c>
    </row>
    <row r="491" s="52" customFormat="1" ht="17" customHeight="1" spans="1:2">
      <c r="A491" s="49" t="s">
        <v>824</v>
      </c>
      <c r="B491" s="51">
        <v>3179</v>
      </c>
    </row>
    <row r="492" s="52" customFormat="1" ht="17" customHeight="1" spans="1:2">
      <c r="A492" s="49" t="s">
        <v>825</v>
      </c>
      <c r="B492" s="51">
        <v>1497</v>
      </c>
    </row>
    <row r="493" s="52" customFormat="1" ht="17" customHeight="1" spans="1:2">
      <c r="A493" s="49" t="s">
        <v>498</v>
      </c>
      <c r="B493" s="51">
        <v>706</v>
      </c>
    </row>
    <row r="494" s="52" customFormat="1" ht="17" customHeight="1" spans="1:2">
      <c r="A494" s="49" t="s">
        <v>499</v>
      </c>
      <c r="B494" s="51">
        <v>0</v>
      </c>
    </row>
    <row r="495" s="52" customFormat="1" ht="17" customHeight="1" spans="1:2">
      <c r="A495" s="49" t="s">
        <v>500</v>
      </c>
      <c r="B495" s="51">
        <v>0</v>
      </c>
    </row>
    <row r="496" s="52" customFormat="1" ht="17" customHeight="1" spans="1:2">
      <c r="A496" s="49" t="s">
        <v>826</v>
      </c>
      <c r="B496" s="51">
        <v>0</v>
      </c>
    </row>
    <row r="497" s="52" customFormat="1" ht="17" customHeight="1" spans="1:2">
      <c r="A497" s="49" t="s">
        <v>827</v>
      </c>
      <c r="B497" s="51">
        <v>0</v>
      </c>
    </row>
    <row r="498" s="52" customFormat="1" ht="17" customHeight="1" spans="1:2">
      <c r="A498" s="49" t="s">
        <v>828</v>
      </c>
      <c r="B498" s="51">
        <v>0</v>
      </c>
    </row>
    <row r="499" s="52" customFormat="1" ht="17" customHeight="1" spans="1:2">
      <c r="A499" s="49" t="s">
        <v>829</v>
      </c>
      <c r="B499" s="51">
        <v>0</v>
      </c>
    </row>
    <row r="500" s="52" customFormat="1" ht="17" customHeight="1" spans="1:2">
      <c r="A500" s="49" t="s">
        <v>830</v>
      </c>
      <c r="B500" s="51">
        <v>0</v>
      </c>
    </row>
    <row r="501" s="52" customFormat="1" ht="17" customHeight="1" spans="1:2">
      <c r="A501" s="49" t="s">
        <v>831</v>
      </c>
      <c r="B501" s="51">
        <v>0</v>
      </c>
    </row>
    <row r="502" s="52" customFormat="1" ht="17" customHeight="1" spans="1:2">
      <c r="A502" s="49" t="s">
        <v>832</v>
      </c>
      <c r="B502" s="51">
        <v>0</v>
      </c>
    </row>
    <row r="503" s="52" customFormat="1" ht="17" customHeight="1" spans="1:2">
      <c r="A503" s="49" t="s">
        <v>833</v>
      </c>
      <c r="B503" s="51">
        <v>0</v>
      </c>
    </row>
    <row r="504" s="52" customFormat="1" ht="17" customHeight="1" spans="1:2">
      <c r="A504" s="49" t="s">
        <v>834</v>
      </c>
      <c r="B504" s="51">
        <v>146</v>
      </c>
    </row>
    <row r="505" s="52" customFormat="1" ht="17" customHeight="1" spans="1:2">
      <c r="A505" s="49" t="s">
        <v>835</v>
      </c>
      <c r="B505" s="51">
        <v>0</v>
      </c>
    </row>
    <row r="506" s="52" customFormat="1" ht="17" customHeight="1" spans="1:2">
      <c r="A506" s="49" t="s">
        <v>836</v>
      </c>
      <c r="B506" s="51">
        <v>0</v>
      </c>
    </row>
    <row r="507" s="52" customFormat="1" ht="17" customHeight="1" spans="1:2">
      <c r="A507" s="49" t="s">
        <v>837</v>
      </c>
      <c r="B507" s="51">
        <v>645</v>
      </c>
    </row>
    <row r="508" s="52" customFormat="1" ht="17" customHeight="1" spans="1:2">
      <c r="A508" s="49" t="s">
        <v>838</v>
      </c>
      <c r="B508" s="51">
        <v>117</v>
      </c>
    </row>
    <row r="509" s="52" customFormat="1" ht="17" customHeight="1" spans="1:2">
      <c r="A509" s="49" t="s">
        <v>498</v>
      </c>
      <c r="B509" s="51">
        <v>0</v>
      </c>
    </row>
    <row r="510" s="52" customFormat="1" ht="17" customHeight="1" spans="1:2">
      <c r="A510" s="49" t="s">
        <v>499</v>
      </c>
      <c r="B510" s="51">
        <v>0</v>
      </c>
    </row>
    <row r="511" s="52" customFormat="1" ht="17" customHeight="1" spans="1:2">
      <c r="A511" s="49" t="s">
        <v>500</v>
      </c>
      <c r="B511" s="51">
        <v>0</v>
      </c>
    </row>
    <row r="512" s="52" customFormat="1" ht="17" customHeight="1" spans="1:2">
      <c r="A512" s="49" t="s">
        <v>839</v>
      </c>
      <c r="B512" s="51">
        <v>0</v>
      </c>
    </row>
    <row r="513" s="52" customFormat="1" ht="17" customHeight="1" spans="1:2">
      <c r="A513" s="49" t="s">
        <v>840</v>
      </c>
      <c r="B513" s="51">
        <v>117</v>
      </c>
    </row>
    <row r="514" s="52" customFormat="1" ht="17" customHeight="1" spans="1:2">
      <c r="A514" s="49" t="s">
        <v>841</v>
      </c>
      <c r="B514" s="51">
        <v>0</v>
      </c>
    </row>
    <row r="515" s="52" customFormat="1" ht="17" customHeight="1" spans="1:2">
      <c r="A515" s="49" t="s">
        <v>842</v>
      </c>
      <c r="B515" s="51">
        <v>0</v>
      </c>
    </row>
    <row r="516" s="52" customFormat="1" ht="17" customHeight="1" spans="1:2">
      <c r="A516" s="49" t="s">
        <v>843</v>
      </c>
      <c r="B516" s="51">
        <v>3</v>
      </c>
    </row>
    <row r="517" s="52" customFormat="1" ht="17" customHeight="1" spans="1:2">
      <c r="A517" s="49" t="s">
        <v>498</v>
      </c>
      <c r="B517" s="51">
        <v>0</v>
      </c>
    </row>
    <row r="518" s="52" customFormat="1" ht="17" customHeight="1" spans="1:2">
      <c r="A518" s="49" t="s">
        <v>499</v>
      </c>
      <c r="B518" s="51">
        <v>0</v>
      </c>
    </row>
    <row r="519" s="52" customFormat="1" ht="17" customHeight="1" spans="1:2">
      <c r="A519" s="49" t="s">
        <v>500</v>
      </c>
      <c r="B519" s="51">
        <v>0</v>
      </c>
    </row>
    <row r="520" s="52" customFormat="1" ht="17" customHeight="1" spans="1:2">
      <c r="A520" s="49" t="s">
        <v>844</v>
      </c>
      <c r="B520" s="51">
        <v>0</v>
      </c>
    </row>
    <row r="521" s="52" customFormat="1" ht="17" customHeight="1" spans="1:2">
      <c r="A521" s="49" t="s">
        <v>845</v>
      </c>
      <c r="B521" s="51">
        <v>0</v>
      </c>
    </row>
    <row r="522" s="52" customFormat="1" ht="17" customHeight="1" spans="1:2">
      <c r="A522" s="49" t="s">
        <v>846</v>
      </c>
      <c r="B522" s="51">
        <v>0</v>
      </c>
    </row>
    <row r="523" s="52" customFormat="1" ht="17" customHeight="1" spans="1:2">
      <c r="A523" s="49" t="s">
        <v>847</v>
      </c>
      <c r="B523" s="51">
        <v>0</v>
      </c>
    </row>
    <row r="524" s="52" customFormat="1" ht="17" customHeight="1" spans="1:2">
      <c r="A524" s="49" t="s">
        <v>848</v>
      </c>
      <c r="B524" s="51">
        <v>3</v>
      </c>
    </row>
    <row r="525" s="52" customFormat="1" ht="17" customHeight="1" spans="1:2">
      <c r="A525" s="49" t="s">
        <v>849</v>
      </c>
      <c r="B525" s="51">
        <v>0</v>
      </c>
    </row>
    <row r="526" s="52" customFormat="1" ht="17" customHeight="1" spans="1:2">
      <c r="A526" s="49" t="s">
        <v>850</v>
      </c>
      <c r="B526" s="51">
        <v>0</v>
      </c>
    </row>
    <row r="527" s="52" customFormat="1" ht="17" customHeight="1" spans="1:2">
      <c r="A527" s="49" t="s">
        <v>851</v>
      </c>
      <c r="B527" s="51">
        <v>15</v>
      </c>
    </row>
    <row r="528" s="52" customFormat="1" ht="17" customHeight="1" spans="1:2">
      <c r="A528" s="49" t="s">
        <v>498</v>
      </c>
      <c r="B528" s="51">
        <v>0</v>
      </c>
    </row>
    <row r="529" s="52" customFormat="1" ht="17" customHeight="1" spans="1:2">
      <c r="A529" s="49" t="s">
        <v>499</v>
      </c>
      <c r="B529" s="51">
        <v>0</v>
      </c>
    </row>
    <row r="530" s="52" customFormat="1" ht="17" customHeight="1" spans="1:2">
      <c r="A530" s="49" t="s">
        <v>500</v>
      </c>
      <c r="B530" s="51">
        <v>0</v>
      </c>
    </row>
    <row r="531" s="52" customFormat="1" ht="17" customHeight="1" spans="1:2">
      <c r="A531" s="49" t="s">
        <v>852</v>
      </c>
      <c r="B531" s="51">
        <v>0</v>
      </c>
    </row>
    <row r="532" s="52" customFormat="1" ht="17" customHeight="1" spans="1:2">
      <c r="A532" s="49" t="s">
        <v>853</v>
      </c>
      <c r="B532" s="51">
        <v>0</v>
      </c>
    </row>
    <row r="533" s="52" customFormat="1" ht="17" customHeight="1" spans="1:2">
      <c r="A533" s="49" t="s">
        <v>854</v>
      </c>
      <c r="B533" s="51">
        <v>0</v>
      </c>
    </row>
    <row r="534" s="52" customFormat="1" ht="17" customHeight="1" spans="1:2">
      <c r="A534" s="49" t="s">
        <v>855</v>
      </c>
      <c r="B534" s="51">
        <v>0</v>
      </c>
    </row>
    <row r="535" s="52" customFormat="1" ht="17" customHeight="1" spans="1:2">
      <c r="A535" s="49" t="s">
        <v>856</v>
      </c>
      <c r="B535" s="51">
        <v>15</v>
      </c>
    </row>
    <row r="536" s="52" customFormat="1" ht="17" customHeight="1" spans="1:2">
      <c r="A536" s="49" t="s">
        <v>857</v>
      </c>
      <c r="B536" s="51">
        <v>1168</v>
      </c>
    </row>
    <row r="537" s="52" customFormat="1" ht="17" customHeight="1" spans="1:2">
      <c r="A537" s="49" t="s">
        <v>498</v>
      </c>
      <c r="B537" s="51">
        <v>1023</v>
      </c>
    </row>
    <row r="538" s="52" customFormat="1" ht="17" customHeight="1" spans="1:2">
      <c r="A538" s="49" t="s">
        <v>499</v>
      </c>
      <c r="B538" s="51">
        <v>0</v>
      </c>
    </row>
    <row r="539" s="52" customFormat="1" ht="17" customHeight="1" spans="1:2">
      <c r="A539" s="49" t="s">
        <v>500</v>
      </c>
      <c r="B539" s="51">
        <v>0</v>
      </c>
    </row>
    <row r="540" s="52" customFormat="1" ht="16.95" customHeight="1" spans="1:2">
      <c r="A540" s="49" t="s">
        <v>858</v>
      </c>
      <c r="B540" s="51">
        <v>0</v>
      </c>
    </row>
    <row r="541" s="52" customFormat="1" ht="16.95" customHeight="1" spans="1:2">
      <c r="A541" s="49" t="s">
        <v>859</v>
      </c>
      <c r="B541" s="51">
        <v>0</v>
      </c>
    </row>
    <row r="542" s="52" customFormat="1" ht="16.95" customHeight="1" spans="1:2">
      <c r="A542" s="49" t="s">
        <v>860</v>
      </c>
      <c r="B542" s="51">
        <v>137</v>
      </c>
    </row>
    <row r="543" s="52" customFormat="1" ht="17" customHeight="1" spans="1:2">
      <c r="A543" s="49" t="s">
        <v>861</v>
      </c>
      <c r="B543" s="51">
        <v>8</v>
      </c>
    </row>
    <row r="544" s="52" customFormat="1" ht="17" customHeight="1" spans="1:2">
      <c r="A544" s="49" t="s">
        <v>862</v>
      </c>
      <c r="B544" s="51">
        <v>379</v>
      </c>
    </row>
    <row r="545" s="52" customFormat="1" ht="17" customHeight="1" spans="1:2">
      <c r="A545" s="49" t="s">
        <v>863</v>
      </c>
      <c r="B545" s="51">
        <v>0</v>
      </c>
    </row>
    <row r="546" s="52" customFormat="1" ht="17" customHeight="1" spans="1:2">
      <c r="A546" s="49" t="s">
        <v>864</v>
      </c>
      <c r="B546" s="51">
        <v>0</v>
      </c>
    </row>
    <row r="547" s="52" customFormat="1" ht="17" customHeight="1" spans="1:2">
      <c r="A547" s="49" t="s">
        <v>865</v>
      </c>
      <c r="B547" s="51">
        <v>379</v>
      </c>
    </row>
    <row r="548" s="52" customFormat="1" ht="17" customHeight="1" spans="1:2">
      <c r="A548" s="49" t="s">
        <v>866</v>
      </c>
      <c r="B548" s="51">
        <v>102306</v>
      </c>
    </row>
    <row r="549" s="52" customFormat="1" ht="17" customHeight="1" spans="1:2">
      <c r="A549" s="49" t="s">
        <v>867</v>
      </c>
      <c r="B549" s="51">
        <v>1829</v>
      </c>
    </row>
    <row r="550" s="52" customFormat="1" ht="17" customHeight="1" spans="1:2">
      <c r="A550" s="49" t="s">
        <v>498</v>
      </c>
      <c r="B550" s="51">
        <v>1360</v>
      </c>
    </row>
    <row r="551" s="52" customFormat="1" ht="17" customHeight="1" spans="1:2">
      <c r="A551" s="49" t="s">
        <v>499</v>
      </c>
      <c r="B551" s="51">
        <v>30</v>
      </c>
    </row>
    <row r="552" s="52" customFormat="1" ht="17" customHeight="1" spans="1:2">
      <c r="A552" s="49" t="s">
        <v>500</v>
      </c>
      <c r="B552" s="51">
        <v>0</v>
      </c>
    </row>
    <row r="553" s="52" customFormat="1" ht="17" customHeight="1" spans="1:2">
      <c r="A553" s="49" t="s">
        <v>868</v>
      </c>
      <c r="B553" s="51">
        <v>0</v>
      </c>
    </row>
    <row r="554" s="52" customFormat="1" ht="17" customHeight="1" spans="1:2">
      <c r="A554" s="49" t="s">
        <v>869</v>
      </c>
      <c r="B554" s="51">
        <v>0</v>
      </c>
    </row>
    <row r="555" s="52" customFormat="1" ht="17" customHeight="1" spans="1:2">
      <c r="A555" s="49" t="s">
        <v>870</v>
      </c>
      <c r="B555" s="51">
        <v>0</v>
      </c>
    </row>
    <row r="556" s="52" customFormat="1" ht="17" customHeight="1" spans="1:2">
      <c r="A556" s="49" t="s">
        <v>871</v>
      </c>
      <c r="B556" s="51">
        <v>0</v>
      </c>
    </row>
    <row r="557" s="52" customFormat="1" ht="17" customHeight="1" spans="1:2">
      <c r="A557" s="49" t="s">
        <v>539</v>
      </c>
      <c r="B557" s="51">
        <v>0</v>
      </c>
    </row>
    <row r="558" s="52" customFormat="1" ht="17" customHeight="1" spans="1:2">
      <c r="A558" s="49" t="s">
        <v>872</v>
      </c>
      <c r="B558" s="51">
        <v>0</v>
      </c>
    </row>
    <row r="559" s="52" customFormat="1" ht="17" customHeight="1" spans="1:2">
      <c r="A559" s="49" t="s">
        <v>873</v>
      </c>
      <c r="B559" s="51">
        <v>0</v>
      </c>
    </row>
    <row r="560" s="52" customFormat="1" ht="17" customHeight="1" spans="1:2">
      <c r="A560" s="49" t="s">
        <v>874</v>
      </c>
      <c r="B560" s="51">
        <v>0</v>
      </c>
    </row>
    <row r="561" s="52" customFormat="1" ht="17" customHeight="1" spans="1:2">
      <c r="A561" s="49" t="s">
        <v>875</v>
      </c>
      <c r="B561" s="51">
        <v>0</v>
      </c>
    </row>
    <row r="562" s="52" customFormat="1" ht="16.95" customHeight="1" spans="1:2">
      <c r="A562" s="49" t="s">
        <v>876</v>
      </c>
      <c r="B562" s="51">
        <v>0</v>
      </c>
    </row>
    <row r="563" s="52" customFormat="1" ht="16.95" customHeight="1" spans="1:2">
      <c r="A563" s="49" t="s">
        <v>877</v>
      </c>
      <c r="B563" s="51">
        <v>0</v>
      </c>
    </row>
    <row r="564" s="52" customFormat="1" ht="16.95" customHeight="1" spans="1:2">
      <c r="A564" s="49" t="s">
        <v>878</v>
      </c>
      <c r="B564" s="51">
        <v>0</v>
      </c>
    </row>
    <row r="565" s="52" customFormat="1" ht="16.95" customHeight="1" spans="1:2">
      <c r="A565" s="49" t="s">
        <v>879</v>
      </c>
      <c r="B565" s="51">
        <v>6</v>
      </c>
    </row>
    <row r="566" s="52" customFormat="1" ht="16.95" customHeight="1" spans="1:2">
      <c r="A566" s="49" t="s">
        <v>507</v>
      </c>
      <c r="B566" s="51">
        <v>0</v>
      </c>
    </row>
    <row r="567" s="52" customFormat="1" ht="17" customHeight="1" spans="1:2">
      <c r="A567" s="49" t="s">
        <v>880</v>
      </c>
      <c r="B567" s="51">
        <v>433</v>
      </c>
    </row>
    <row r="568" s="52" customFormat="1" ht="17" customHeight="1" spans="1:2">
      <c r="A568" s="49" t="s">
        <v>881</v>
      </c>
      <c r="B568" s="51">
        <v>1869</v>
      </c>
    </row>
    <row r="569" s="52" customFormat="1" ht="17" customHeight="1" spans="1:2">
      <c r="A569" s="49" t="s">
        <v>498</v>
      </c>
      <c r="B569" s="51">
        <v>1751</v>
      </c>
    </row>
    <row r="570" s="52" customFormat="1" ht="17" customHeight="1" spans="1:2">
      <c r="A570" s="49" t="s">
        <v>499</v>
      </c>
      <c r="B570" s="51">
        <v>0</v>
      </c>
    </row>
    <row r="571" s="52" customFormat="1" ht="17" customHeight="1" spans="1:2">
      <c r="A571" s="49" t="s">
        <v>500</v>
      </c>
      <c r="B571" s="51">
        <v>0</v>
      </c>
    </row>
    <row r="572" s="52" customFormat="1" ht="17" customHeight="1" spans="1:2">
      <c r="A572" s="49" t="s">
        <v>882</v>
      </c>
      <c r="B572" s="51">
        <v>0</v>
      </c>
    </row>
    <row r="573" s="52" customFormat="1" ht="17" customHeight="1" spans="1:2">
      <c r="A573" s="49" t="s">
        <v>883</v>
      </c>
      <c r="B573" s="51">
        <v>0</v>
      </c>
    </row>
    <row r="574" s="52" customFormat="1" ht="17" customHeight="1" spans="1:2">
      <c r="A574" s="49" t="s">
        <v>884</v>
      </c>
      <c r="B574" s="51">
        <v>114</v>
      </c>
    </row>
    <row r="575" s="52" customFormat="1" ht="17" customHeight="1" spans="1:2">
      <c r="A575" s="49" t="s">
        <v>885</v>
      </c>
      <c r="B575" s="51">
        <v>4</v>
      </c>
    </row>
    <row r="576" s="52" customFormat="1" ht="17" customHeight="1" spans="1:2">
      <c r="A576" s="49" t="s">
        <v>886</v>
      </c>
      <c r="B576" s="51">
        <v>54763</v>
      </c>
    </row>
    <row r="577" s="52" customFormat="1" ht="17" customHeight="1" spans="1:2">
      <c r="A577" s="49" t="s">
        <v>887</v>
      </c>
      <c r="B577" s="51">
        <v>0</v>
      </c>
    </row>
    <row r="578" s="52" customFormat="1" ht="17" customHeight="1" spans="1:2">
      <c r="A578" s="49" t="s">
        <v>888</v>
      </c>
      <c r="B578" s="51">
        <v>0</v>
      </c>
    </row>
    <row r="579" s="52" customFormat="1" ht="17" customHeight="1" spans="1:2">
      <c r="A579" s="49" t="s">
        <v>889</v>
      </c>
      <c r="B579" s="51">
        <v>0</v>
      </c>
    </row>
    <row r="580" s="52" customFormat="1" ht="17" customHeight="1" spans="1:2">
      <c r="A580" s="49" t="s">
        <v>890</v>
      </c>
      <c r="B580" s="51">
        <v>0</v>
      </c>
    </row>
    <row r="581" s="52" customFormat="1" ht="17" customHeight="1" spans="1:2">
      <c r="A581" s="49" t="s">
        <v>891</v>
      </c>
      <c r="B581" s="51">
        <v>0</v>
      </c>
    </row>
    <row r="582" s="52" customFormat="1" ht="17" customHeight="1" spans="1:2">
      <c r="A582" s="49" t="s">
        <v>892</v>
      </c>
      <c r="B582" s="51">
        <v>54763</v>
      </c>
    </row>
    <row r="583" s="52" customFormat="1" ht="16.95" customHeight="1" spans="1:2">
      <c r="A583" s="49" t="s">
        <v>893</v>
      </c>
      <c r="B583" s="51">
        <v>0</v>
      </c>
    </row>
    <row r="584" s="52" customFormat="1" ht="17" customHeight="1" spans="1:2">
      <c r="A584" s="49" t="s">
        <v>894</v>
      </c>
      <c r="B584" s="51">
        <v>0</v>
      </c>
    </row>
    <row r="585" s="52" customFormat="1" ht="17" customHeight="1" spans="1:2">
      <c r="A585" s="49" t="s">
        <v>895</v>
      </c>
      <c r="B585" s="51">
        <v>0</v>
      </c>
    </row>
    <row r="586" s="52" customFormat="1" ht="17" customHeight="1" spans="1:2">
      <c r="A586" s="49" t="s">
        <v>896</v>
      </c>
      <c r="B586" s="51">
        <v>0</v>
      </c>
    </row>
    <row r="587" s="52" customFormat="1" ht="17" customHeight="1" spans="1:2">
      <c r="A587" s="49" t="s">
        <v>897</v>
      </c>
      <c r="B587" s="51">
        <v>0</v>
      </c>
    </row>
    <row r="588" s="52" customFormat="1" ht="17" customHeight="1" spans="1:2">
      <c r="A588" s="49" t="s">
        <v>898</v>
      </c>
      <c r="B588" s="51">
        <v>0</v>
      </c>
    </row>
    <row r="589" s="52" customFormat="1" ht="17" customHeight="1" spans="1:2">
      <c r="A589" s="49" t="s">
        <v>899</v>
      </c>
      <c r="B589" s="51">
        <v>2350</v>
      </c>
    </row>
    <row r="590" s="52" customFormat="1" ht="17" customHeight="1" spans="1:2">
      <c r="A590" s="49" t="s">
        <v>900</v>
      </c>
      <c r="B590" s="51">
        <v>200</v>
      </c>
    </row>
    <row r="591" s="52" customFormat="1" ht="17" customHeight="1" spans="1:2">
      <c r="A591" s="49" t="s">
        <v>901</v>
      </c>
      <c r="B591" s="51">
        <v>0</v>
      </c>
    </row>
    <row r="592" s="52" customFormat="1" ht="17" customHeight="1" spans="1:2">
      <c r="A592" s="49" t="s">
        <v>902</v>
      </c>
      <c r="B592" s="51">
        <v>200</v>
      </c>
    </row>
    <row r="593" s="52" customFormat="1" ht="17" customHeight="1" spans="1:2">
      <c r="A593" s="49" t="s">
        <v>903</v>
      </c>
      <c r="B593" s="51">
        <v>1145</v>
      </c>
    </row>
    <row r="594" s="52" customFormat="1" ht="17" customHeight="1" spans="1:2">
      <c r="A594" s="49" t="s">
        <v>904</v>
      </c>
      <c r="B594" s="51">
        <v>0</v>
      </c>
    </row>
    <row r="595" s="52" customFormat="1" ht="17" customHeight="1" spans="1:2">
      <c r="A595" s="49" t="s">
        <v>905</v>
      </c>
      <c r="B595" s="51">
        <v>0</v>
      </c>
    </row>
    <row r="596" s="52" customFormat="1" ht="17" customHeight="1" spans="1:2">
      <c r="A596" s="49" t="s">
        <v>906</v>
      </c>
      <c r="B596" s="51">
        <v>0</v>
      </c>
    </row>
    <row r="597" s="52" customFormat="1" ht="17" customHeight="1" spans="1:2">
      <c r="A597" s="49" t="s">
        <v>907</v>
      </c>
      <c r="B597" s="51">
        <v>0</v>
      </c>
    </row>
    <row r="598" s="52" customFormat="1" ht="17" customHeight="1" spans="1:2">
      <c r="A598" s="49" t="s">
        <v>908</v>
      </c>
      <c r="B598" s="51">
        <v>805</v>
      </c>
    </row>
    <row r="599" s="52" customFormat="1" ht="17" customHeight="1" spans="1:2">
      <c r="A599" s="49" t="s">
        <v>909</v>
      </c>
      <c r="B599" s="51">
        <v>7215</v>
      </c>
    </row>
    <row r="600" s="52" customFormat="1" ht="17" customHeight="1" spans="1:2">
      <c r="A600" s="49" t="s">
        <v>910</v>
      </c>
      <c r="B600" s="51">
        <v>316</v>
      </c>
    </row>
    <row r="601" s="52" customFormat="1" ht="17" customHeight="1" spans="1:2">
      <c r="A601" s="49" t="s">
        <v>911</v>
      </c>
      <c r="B601" s="51">
        <v>0</v>
      </c>
    </row>
    <row r="602" s="52" customFormat="1" ht="17" customHeight="1" spans="1:2">
      <c r="A602" s="49" t="s">
        <v>912</v>
      </c>
      <c r="B602" s="51">
        <v>0</v>
      </c>
    </row>
    <row r="603" s="52" customFormat="1" ht="17" customHeight="1" spans="1:2">
      <c r="A603" s="49" t="s">
        <v>913</v>
      </c>
      <c r="B603" s="51">
        <v>0</v>
      </c>
    </row>
    <row r="604" s="52" customFormat="1" ht="17" customHeight="1" spans="1:2">
      <c r="A604" s="49" t="s">
        <v>914</v>
      </c>
      <c r="B604" s="51">
        <v>108</v>
      </c>
    </row>
    <row r="605" s="52" customFormat="1" ht="17" customHeight="1" spans="1:2">
      <c r="A605" s="49" t="s">
        <v>915</v>
      </c>
      <c r="B605" s="51">
        <v>0</v>
      </c>
    </row>
    <row r="606" s="52" customFormat="1" ht="17" customHeight="1" spans="1:2">
      <c r="A606" s="49" t="s">
        <v>916</v>
      </c>
      <c r="B606" s="51">
        <v>6791</v>
      </c>
    </row>
    <row r="607" s="52" customFormat="1" ht="17" customHeight="1" spans="1:2">
      <c r="A607" s="49" t="s">
        <v>917</v>
      </c>
      <c r="B607" s="51">
        <v>157</v>
      </c>
    </row>
    <row r="608" s="52" customFormat="1" ht="17" customHeight="1" spans="1:2">
      <c r="A608" s="49" t="s">
        <v>918</v>
      </c>
      <c r="B608" s="51">
        <v>0</v>
      </c>
    </row>
    <row r="609" s="52" customFormat="1" ht="17" customHeight="1" spans="1:2">
      <c r="A609" s="49" t="s">
        <v>919</v>
      </c>
      <c r="B609" s="51">
        <v>78</v>
      </c>
    </row>
    <row r="610" s="52" customFormat="1" ht="17" customHeight="1" spans="1:2">
      <c r="A610" s="49" t="s">
        <v>920</v>
      </c>
      <c r="B610" s="51">
        <v>0</v>
      </c>
    </row>
    <row r="611" s="52" customFormat="1" ht="17" customHeight="1" spans="1:2">
      <c r="A611" s="49" t="s">
        <v>921</v>
      </c>
      <c r="B611" s="51">
        <v>0</v>
      </c>
    </row>
    <row r="612" s="52" customFormat="1" ht="17" customHeight="1" spans="1:2">
      <c r="A612" s="49" t="s">
        <v>922</v>
      </c>
      <c r="B612" s="51">
        <v>46</v>
      </c>
    </row>
    <row r="613" s="52" customFormat="1" ht="17" customHeight="1" spans="1:2">
      <c r="A613" s="49" t="s">
        <v>923</v>
      </c>
      <c r="B613" s="51">
        <v>33</v>
      </c>
    </row>
    <row r="614" s="52" customFormat="1" ht="17" customHeight="1" spans="1:2">
      <c r="A614" s="49" t="s">
        <v>924</v>
      </c>
      <c r="B614" s="51">
        <v>1441</v>
      </c>
    </row>
    <row r="615" s="52" customFormat="1" ht="17" customHeight="1" spans="1:2">
      <c r="A615" s="49" t="s">
        <v>925</v>
      </c>
      <c r="B615" s="51">
        <v>320</v>
      </c>
    </row>
    <row r="616" s="52" customFormat="1" ht="17" customHeight="1" spans="1:2">
      <c r="A616" s="49" t="s">
        <v>926</v>
      </c>
      <c r="B616" s="51">
        <v>0</v>
      </c>
    </row>
    <row r="617" s="52" customFormat="1" ht="17" customHeight="1" spans="1:2">
      <c r="A617" s="49" t="s">
        <v>927</v>
      </c>
      <c r="B617" s="51">
        <v>0</v>
      </c>
    </row>
    <row r="618" s="52" customFormat="1" ht="17" customHeight="1" spans="1:2">
      <c r="A618" s="49" t="s">
        <v>928</v>
      </c>
      <c r="B618" s="51">
        <v>870</v>
      </c>
    </row>
    <row r="619" s="52" customFormat="1" ht="17" customHeight="1" spans="1:2">
      <c r="A619" s="49" t="s">
        <v>929</v>
      </c>
      <c r="B619" s="51">
        <v>0</v>
      </c>
    </row>
    <row r="620" s="52" customFormat="1" ht="16.95" customHeight="1" spans="1:2">
      <c r="A620" s="49" t="s">
        <v>930</v>
      </c>
      <c r="B620" s="51">
        <v>251</v>
      </c>
    </row>
    <row r="621" s="52" customFormat="1" ht="17" customHeight="1" spans="1:2">
      <c r="A621" s="49" t="s">
        <v>931</v>
      </c>
      <c r="B621" s="51">
        <v>0</v>
      </c>
    </row>
    <row r="622" s="52" customFormat="1" ht="17" customHeight="1" spans="1:2">
      <c r="A622" s="49" t="s">
        <v>932</v>
      </c>
      <c r="B622" s="51">
        <v>1882</v>
      </c>
    </row>
    <row r="623" s="52" customFormat="1" ht="17" customHeight="1" spans="1:2">
      <c r="A623" s="49" t="s">
        <v>498</v>
      </c>
      <c r="B623" s="51">
        <v>197</v>
      </c>
    </row>
    <row r="624" s="52" customFormat="1" ht="17" customHeight="1" spans="1:2">
      <c r="A624" s="49" t="s">
        <v>499</v>
      </c>
      <c r="B624" s="51">
        <v>0</v>
      </c>
    </row>
    <row r="625" s="52" customFormat="1" ht="17" customHeight="1" spans="1:2">
      <c r="A625" s="49" t="s">
        <v>500</v>
      </c>
      <c r="B625" s="51">
        <v>0</v>
      </c>
    </row>
    <row r="626" s="52" customFormat="1" ht="17" customHeight="1" spans="1:2">
      <c r="A626" s="49" t="s">
        <v>933</v>
      </c>
      <c r="B626" s="51">
        <v>30</v>
      </c>
    </row>
    <row r="627" s="52" customFormat="1" ht="17" customHeight="1" spans="1:2">
      <c r="A627" s="49" t="s">
        <v>934</v>
      </c>
      <c r="B627" s="51">
        <v>86</v>
      </c>
    </row>
    <row r="628" s="52" customFormat="1" ht="17" customHeight="1" spans="1:2">
      <c r="A628" s="49" t="s">
        <v>935</v>
      </c>
      <c r="B628" s="51">
        <v>0</v>
      </c>
    </row>
    <row r="629" s="52" customFormat="1" ht="17" customHeight="1" spans="1:2">
      <c r="A629" s="49" t="s">
        <v>936</v>
      </c>
      <c r="B629" s="51">
        <v>1328</v>
      </c>
    </row>
    <row r="630" s="52" customFormat="1" ht="17" customHeight="1" spans="1:2">
      <c r="A630" s="49" t="s">
        <v>937</v>
      </c>
      <c r="B630" s="51">
        <v>241</v>
      </c>
    </row>
    <row r="631" s="52" customFormat="1" ht="17" customHeight="1" spans="1:2">
      <c r="A631" s="49" t="s">
        <v>938</v>
      </c>
      <c r="B631" s="51">
        <v>0</v>
      </c>
    </row>
    <row r="632" s="52" customFormat="1" ht="17" customHeight="1" spans="1:2">
      <c r="A632" s="49" t="s">
        <v>498</v>
      </c>
      <c r="B632" s="51">
        <v>0</v>
      </c>
    </row>
    <row r="633" s="52" customFormat="1" ht="17" customHeight="1" spans="1:2">
      <c r="A633" s="49" t="s">
        <v>499</v>
      </c>
      <c r="B633" s="51">
        <v>0</v>
      </c>
    </row>
    <row r="634" s="52" customFormat="1" ht="17" customHeight="1" spans="1:2">
      <c r="A634" s="49" t="s">
        <v>500</v>
      </c>
      <c r="B634" s="51">
        <v>0</v>
      </c>
    </row>
    <row r="635" s="52" customFormat="1" ht="17" customHeight="1" spans="1:2">
      <c r="A635" s="49" t="s">
        <v>939</v>
      </c>
      <c r="B635" s="51">
        <v>0</v>
      </c>
    </row>
    <row r="636" s="52" customFormat="1" ht="17" customHeight="1" spans="1:2">
      <c r="A636" s="49" t="s">
        <v>940</v>
      </c>
      <c r="B636" s="51">
        <v>8316</v>
      </c>
    </row>
    <row r="637" s="52" customFormat="1" ht="17" customHeight="1" spans="1:2">
      <c r="A637" s="49" t="s">
        <v>941</v>
      </c>
      <c r="B637" s="51">
        <v>2848</v>
      </c>
    </row>
    <row r="638" s="52" customFormat="1" ht="17" customHeight="1" spans="1:2">
      <c r="A638" s="49" t="s">
        <v>942</v>
      </c>
      <c r="B638" s="51">
        <v>5468</v>
      </c>
    </row>
    <row r="639" s="52" customFormat="1" ht="17" customHeight="1" spans="1:2">
      <c r="A639" s="49" t="s">
        <v>943</v>
      </c>
      <c r="B639" s="51">
        <v>1507</v>
      </c>
    </row>
    <row r="640" s="52" customFormat="1" ht="17" customHeight="1" spans="1:2">
      <c r="A640" s="49" t="s">
        <v>944</v>
      </c>
      <c r="B640" s="51">
        <v>1393</v>
      </c>
    </row>
    <row r="641" s="52" customFormat="1" ht="17" customHeight="1" spans="1:2">
      <c r="A641" s="49" t="s">
        <v>945</v>
      </c>
      <c r="B641" s="51">
        <v>114</v>
      </c>
    </row>
    <row r="642" s="52" customFormat="1" ht="17" customHeight="1" spans="1:2">
      <c r="A642" s="49" t="s">
        <v>946</v>
      </c>
      <c r="B642" s="51">
        <v>5610</v>
      </c>
    </row>
    <row r="643" s="52" customFormat="1" ht="17" customHeight="1" spans="1:2">
      <c r="A643" s="49" t="s">
        <v>947</v>
      </c>
      <c r="B643" s="51">
        <v>1030</v>
      </c>
    </row>
    <row r="644" s="52" customFormat="1" ht="17" customHeight="1" spans="1:2">
      <c r="A644" s="49" t="s">
        <v>948</v>
      </c>
      <c r="B644" s="51">
        <v>4580</v>
      </c>
    </row>
    <row r="645" s="52" customFormat="1" ht="17" customHeight="1" spans="1:2">
      <c r="A645" s="49" t="s">
        <v>949</v>
      </c>
      <c r="B645" s="51">
        <v>0</v>
      </c>
    </row>
    <row r="646" s="52" customFormat="1" ht="17" customHeight="1" spans="1:2">
      <c r="A646" s="49" t="s">
        <v>950</v>
      </c>
      <c r="B646" s="51">
        <v>0</v>
      </c>
    </row>
    <row r="647" s="52" customFormat="1" ht="17" customHeight="1" spans="1:2">
      <c r="A647" s="49" t="s">
        <v>951</v>
      </c>
      <c r="B647" s="51">
        <v>0</v>
      </c>
    </row>
    <row r="648" s="52" customFormat="1" ht="17" customHeight="1" spans="1:2">
      <c r="A648" s="49" t="s">
        <v>952</v>
      </c>
      <c r="B648" s="51">
        <v>340</v>
      </c>
    </row>
    <row r="649" s="52" customFormat="1" ht="17" customHeight="1" spans="1:2">
      <c r="A649" s="49" t="s">
        <v>953</v>
      </c>
      <c r="B649" s="51">
        <v>0</v>
      </c>
    </row>
    <row r="650" s="52" customFormat="1" ht="17" customHeight="1" spans="1:2">
      <c r="A650" s="49" t="s">
        <v>954</v>
      </c>
      <c r="B650" s="51">
        <v>340</v>
      </c>
    </row>
    <row r="651" s="52" customFormat="1" ht="17" customHeight="1" spans="1:2">
      <c r="A651" s="49" t="s">
        <v>955</v>
      </c>
      <c r="B651" s="51">
        <v>14460</v>
      </c>
    </row>
    <row r="652" s="52" customFormat="1" ht="17" customHeight="1" spans="1:2">
      <c r="A652" s="49" t="s">
        <v>956</v>
      </c>
      <c r="B652" s="51">
        <v>110</v>
      </c>
    </row>
    <row r="653" s="52" customFormat="1" ht="17" customHeight="1" spans="1:2">
      <c r="A653" s="49" t="s">
        <v>957</v>
      </c>
      <c r="B653" s="51">
        <v>14350</v>
      </c>
    </row>
    <row r="654" s="52" customFormat="1" ht="17" customHeight="1" spans="1:2">
      <c r="A654" s="49" t="s">
        <v>958</v>
      </c>
      <c r="B654" s="51">
        <v>0</v>
      </c>
    </row>
    <row r="655" s="52" customFormat="1" ht="17" customHeight="1" spans="1:2">
      <c r="A655" s="49" t="s">
        <v>959</v>
      </c>
      <c r="B655" s="51">
        <v>0</v>
      </c>
    </row>
    <row r="656" s="52" customFormat="1" ht="17" customHeight="1" spans="1:2">
      <c r="A656" s="49" t="s">
        <v>960</v>
      </c>
      <c r="B656" s="51">
        <v>0</v>
      </c>
    </row>
    <row r="657" s="52" customFormat="1" ht="17" customHeight="1" spans="1:2">
      <c r="A657" s="49" t="s">
        <v>961</v>
      </c>
      <c r="B657" s="51">
        <v>0</v>
      </c>
    </row>
    <row r="658" s="52" customFormat="1" ht="17" customHeight="1" spans="1:2">
      <c r="A658" s="49" t="s">
        <v>962</v>
      </c>
      <c r="B658" s="51">
        <v>0</v>
      </c>
    </row>
    <row r="659" s="52" customFormat="1" ht="17" customHeight="1" spans="1:2">
      <c r="A659" s="49" t="s">
        <v>963</v>
      </c>
      <c r="B659" s="51">
        <v>567</v>
      </c>
    </row>
    <row r="660" s="52" customFormat="1" ht="17" customHeight="1" spans="1:2">
      <c r="A660" s="49" t="s">
        <v>498</v>
      </c>
      <c r="B660" s="51">
        <v>561</v>
      </c>
    </row>
    <row r="661" s="52" customFormat="1" ht="17" customHeight="1" spans="1:2">
      <c r="A661" s="49" t="s">
        <v>499</v>
      </c>
      <c r="B661" s="51">
        <v>0</v>
      </c>
    </row>
    <row r="662" s="52" customFormat="1" ht="17" customHeight="1" spans="1:2">
      <c r="A662" s="49" t="s">
        <v>500</v>
      </c>
      <c r="B662" s="51">
        <v>0</v>
      </c>
    </row>
    <row r="663" s="52" customFormat="1" ht="17" customHeight="1" spans="1:2">
      <c r="A663" s="49" t="s">
        <v>964</v>
      </c>
      <c r="B663" s="51">
        <v>0</v>
      </c>
    </row>
    <row r="664" s="52" customFormat="1" ht="17" customHeight="1" spans="1:2">
      <c r="A664" s="49" t="s">
        <v>965</v>
      </c>
      <c r="B664" s="51">
        <v>0</v>
      </c>
    </row>
    <row r="665" s="52" customFormat="1" ht="17" customHeight="1" spans="1:2">
      <c r="A665" s="49" t="s">
        <v>507</v>
      </c>
      <c r="B665" s="51">
        <v>0</v>
      </c>
    </row>
    <row r="666" s="52" customFormat="1" ht="17" customHeight="1" spans="1:2">
      <c r="A666" s="49" t="s">
        <v>966</v>
      </c>
      <c r="B666" s="51">
        <v>6</v>
      </c>
    </row>
    <row r="667" s="52" customFormat="1" ht="16.95" customHeight="1" spans="1:2">
      <c r="A667" s="49" t="s">
        <v>967</v>
      </c>
      <c r="B667" s="51">
        <v>0</v>
      </c>
    </row>
    <row r="668" s="52" customFormat="1" ht="16.95" customHeight="1" spans="1:2">
      <c r="A668" s="49" t="s">
        <v>968</v>
      </c>
      <c r="B668" s="51">
        <v>0</v>
      </c>
    </row>
    <row r="669" s="52" customFormat="1" ht="16.95" customHeight="1" spans="1:2">
      <c r="A669" s="49" t="s">
        <v>969</v>
      </c>
      <c r="B669" s="51">
        <v>0</v>
      </c>
    </row>
    <row r="670" s="52" customFormat="1" ht="17" customHeight="1" spans="1:2">
      <c r="A670" s="49" t="s">
        <v>970</v>
      </c>
      <c r="B670" s="51">
        <v>0</v>
      </c>
    </row>
    <row r="671" s="52" customFormat="1" ht="17" customHeight="1" spans="1:2">
      <c r="A671" s="49" t="s">
        <v>971</v>
      </c>
      <c r="B671" s="51">
        <v>0</v>
      </c>
    </row>
    <row r="672" s="52" customFormat="1" ht="17" customHeight="1" spans="1:2">
      <c r="A672" s="49" t="s">
        <v>972</v>
      </c>
      <c r="B672" s="51">
        <v>59785</v>
      </c>
    </row>
    <row r="673" s="52" customFormat="1" ht="17" customHeight="1" spans="1:2">
      <c r="A673" s="49" t="s">
        <v>973</v>
      </c>
      <c r="B673" s="51">
        <v>1034</v>
      </c>
    </row>
    <row r="674" s="52" customFormat="1" ht="17" customHeight="1" spans="1:2">
      <c r="A674" s="49" t="s">
        <v>498</v>
      </c>
      <c r="B674" s="51">
        <v>1034</v>
      </c>
    </row>
    <row r="675" s="52" customFormat="1" ht="17" customHeight="1" spans="1:2">
      <c r="A675" s="49" t="s">
        <v>499</v>
      </c>
      <c r="B675" s="51">
        <v>0</v>
      </c>
    </row>
    <row r="676" s="52" customFormat="1" ht="17" customHeight="1" spans="1:2">
      <c r="A676" s="49" t="s">
        <v>500</v>
      </c>
      <c r="B676" s="51">
        <v>0</v>
      </c>
    </row>
    <row r="677" s="52" customFormat="1" ht="17" customHeight="1" spans="1:2">
      <c r="A677" s="49" t="s">
        <v>974</v>
      </c>
      <c r="B677" s="51">
        <v>0</v>
      </c>
    </row>
    <row r="678" s="52" customFormat="1" ht="17" customHeight="1" spans="1:2">
      <c r="A678" s="49" t="s">
        <v>975</v>
      </c>
      <c r="B678" s="51">
        <v>501</v>
      </c>
    </row>
    <row r="679" s="52" customFormat="1" ht="17" customHeight="1" spans="1:2">
      <c r="A679" s="49" t="s">
        <v>976</v>
      </c>
      <c r="B679" s="51">
        <v>10</v>
      </c>
    </row>
    <row r="680" s="52" customFormat="1" ht="17" customHeight="1" spans="1:2">
      <c r="A680" s="49" t="s">
        <v>977</v>
      </c>
      <c r="B680" s="51">
        <v>68</v>
      </c>
    </row>
    <row r="681" s="52" customFormat="1" ht="17" customHeight="1" spans="1:2">
      <c r="A681" s="49" t="s">
        <v>978</v>
      </c>
      <c r="B681" s="51">
        <v>0</v>
      </c>
    </row>
    <row r="682" s="52" customFormat="1" ht="17" customHeight="1" spans="1:2">
      <c r="A682" s="49" t="s">
        <v>979</v>
      </c>
      <c r="B682" s="51">
        <v>0</v>
      </c>
    </row>
    <row r="683" s="52" customFormat="1" ht="17" customHeight="1" spans="1:2">
      <c r="A683" s="49" t="s">
        <v>980</v>
      </c>
      <c r="B683" s="51">
        <v>0</v>
      </c>
    </row>
    <row r="684" s="52" customFormat="1" ht="17" customHeight="1" spans="1:2">
      <c r="A684" s="49" t="s">
        <v>981</v>
      </c>
      <c r="B684" s="51">
        <v>122</v>
      </c>
    </row>
    <row r="685" s="52" customFormat="1" ht="17" customHeight="1" spans="1:2">
      <c r="A685" s="49" t="s">
        <v>982</v>
      </c>
      <c r="B685" s="51">
        <v>0</v>
      </c>
    </row>
    <row r="686" s="52" customFormat="1" ht="17" customHeight="1" spans="1:2">
      <c r="A686" s="49" t="s">
        <v>983</v>
      </c>
      <c r="B686" s="51">
        <v>0</v>
      </c>
    </row>
    <row r="687" s="52" customFormat="1" ht="17" customHeight="1" spans="1:2">
      <c r="A687" s="49" t="s">
        <v>984</v>
      </c>
      <c r="B687" s="51">
        <v>0</v>
      </c>
    </row>
    <row r="688" s="52" customFormat="1" ht="17" customHeight="1" spans="1:2">
      <c r="A688" s="49" t="s">
        <v>985</v>
      </c>
      <c r="B688" s="51">
        <v>0</v>
      </c>
    </row>
    <row r="689" s="52" customFormat="1" ht="17" customHeight="1" spans="1:2">
      <c r="A689" s="49" t="s">
        <v>986</v>
      </c>
      <c r="B689" s="51">
        <v>0</v>
      </c>
    </row>
    <row r="690" s="52" customFormat="1" ht="16.95" customHeight="1" spans="1:2">
      <c r="A690" s="49" t="s">
        <v>987</v>
      </c>
      <c r="B690" s="51">
        <v>0</v>
      </c>
    </row>
    <row r="691" s="52" customFormat="1" ht="17" customHeight="1" spans="1:2">
      <c r="A691" s="49" t="s">
        <v>988</v>
      </c>
      <c r="B691" s="51">
        <v>301</v>
      </c>
    </row>
    <row r="692" s="52" customFormat="1" ht="17" customHeight="1" spans="1:2">
      <c r="A692" s="49" t="s">
        <v>989</v>
      </c>
      <c r="B692" s="51">
        <v>4739</v>
      </c>
    </row>
    <row r="693" s="52" customFormat="1" ht="17" customHeight="1" spans="1:2">
      <c r="A693" s="49" t="s">
        <v>990</v>
      </c>
      <c r="B693" s="51">
        <v>0</v>
      </c>
    </row>
    <row r="694" s="52" customFormat="1" ht="17" customHeight="1" spans="1:2">
      <c r="A694" s="49" t="s">
        <v>991</v>
      </c>
      <c r="B694" s="51">
        <v>3677</v>
      </c>
    </row>
    <row r="695" s="52" customFormat="1" ht="17" customHeight="1" spans="1:2">
      <c r="A695" s="49" t="s">
        <v>992</v>
      </c>
      <c r="B695" s="51">
        <v>1062</v>
      </c>
    </row>
    <row r="696" s="52" customFormat="1" ht="17" customHeight="1" spans="1:2">
      <c r="A696" s="49" t="s">
        <v>993</v>
      </c>
      <c r="B696" s="51">
        <v>11914</v>
      </c>
    </row>
    <row r="697" s="52" customFormat="1" ht="17" customHeight="1" spans="1:2">
      <c r="A697" s="49" t="s">
        <v>994</v>
      </c>
      <c r="B697" s="51">
        <v>1571</v>
      </c>
    </row>
    <row r="698" s="52" customFormat="1" ht="17" customHeight="1" spans="1:2">
      <c r="A698" s="49" t="s">
        <v>995</v>
      </c>
      <c r="B698" s="51">
        <v>473</v>
      </c>
    </row>
    <row r="699" s="52" customFormat="1" ht="17" customHeight="1" spans="1:2">
      <c r="A699" s="49" t="s">
        <v>996</v>
      </c>
      <c r="B699" s="51">
        <v>727</v>
      </c>
    </row>
    <row r="700" s="52" customFormat="1" ht="17" customHeight="1" spans="1:2">
      <c r="A700" s="49" t="s">
        <v>997</v>
      </c>
      <c r="B700" s="51">
        <v>0</v>
      </c>
    </row>
    <row r="701" s="52" customFormat="1" ht="17" customHeight="1" spans="1:2">
      <c r="A701" s="49" t="s">
        <v>998</v>
      </c>
      <c r="B701" s="51">
        <v>0</v>
      </c>
    </row>
    <row r="702" s="52" customFormat="1" ht="17" customHeight="1" spans="1:2">
      <c r="A702" s="49" t="s">
        <v>999</v>
      </c>
      <c r="B702" s="51">
        <v>0</v>
      </c>
    </row>
    <row r="703" s="52" customFormat="1" ht="17" customHeight="1" spans="1:2">
      <c r="A703" s="49" t="s">
        <v>1000</v>
      </c>
      <c r="B703" s="51">
        <v>0</v>
      </c>
    </row>
    <row r="704" s="52" customFormat="1" ht="17" customHeight="1" spans="1:2">
      <c r="A704" s="49" t="s">
        <v>1001</v>
      </c>
      <c r="B704" s="51">
        <v>5382</v>
      </c>
    </row>
    <row r="705" s="52" customFormat="1" ht="17" customHeight="1" spans="1:2">
      <c r="A705" s="49" t="s">
        <v>1002</v>
      </c>
      <c r="B705" s="51">
        <v>642</v>
      </c>
    </row>
    <row r="706" s="52" customFormat="1" ht="17" customHeight="1" spans="1:2">
      <c r="A706" s="49" t="s">
        <v>1003</v>
      </c>
      <c r="B706" s="51">
        <v>348</v>
      </c>
    </row>
    <row r="707" s="52" customFormat="1" ht="17" customHeight="1" spans="1:2">
      <c r="A707" s="49" t="s">
        <v>1004</v>
      </c>
      <c r="B707" s="51">
        <v>2771</v>
      </c>
    </row>
    <row r="708" s="52" customFormat="1" ht="17" customHeight="1" spans="1:2">
      <c r="A708" s="49" t="s">
        <v>1005</v>
      </c>
      <c r="B708" s="51">
        <v>70</v>
      </c>
    </row>
    <row r="709" s="52" customFormat="1" ht="17" customHeight="1" spans="1:2">
      <c r="A709" s="49" t="s">
        <v>1006</v>
      </c>
      <c r="B709" s="51">
        <v>70</v>
      </c>
    </row>
    <row r="710" s="52" customFormat="1" ht="17" customHeight="1" spans="1:2">
      <c r="A710" s="49" t="s">
        <v>1007</v>
      </c>
      <c r="B710" s="51">
        <v>0</v>
      </c>
    </row>
    <row r="711" s="52" customFormat="1" ht="17" customHeight="1" spans="1:2">
      <c r="A711" s="49" t="s">
        <v>1008</v>
      </c>
      <c r="B711" s="51">
        <v>2910</v>
      </c>
    </row>
    <row r="712" s="52" customFormat="1" ht="17" customHeight="1" spans="1:2">
      <c r="A712" s="49" t="s">
        <v>1009</v>
      </c>
      <c r="B712" s="51">
        <v>0</v>
      </c>
    </row>
    <row r="713" s="52" customFormat="1" ht="17" customHeight="1" spans="1:2">
      <c r="A713" s="49" t="s">
        <v>1010</v>
      </c>
      <c r="B713" s="51">
        <v>2030</v>
      </c>
    </row>
    <row r="714" s="52" customFormat="1" ht="17" customHeight="1" spans="1:2">
      <c r="A714" s="49" t="s">
        <v>1011</v>
      </c>
      <c r="B714" s="51">
        <v>880</v>
      </c>
    </row>
    <row r="715" s="52" customFormat="1" ht="17" customHeight="1" spans="1:2">
      <c r="A715" s="49" t="s">
        <v>1012</v>
      </c>
      <c r="B715" s="51">
        <v>0</v>
      </c>
    </row>
    <row r="716" s="52" customFormat="1" ht="17" customHeight="1" spans="1:2">
      <c r="A716" s="49" t="s">
        <v>1013</v>
      </c>
      <c r="B716" s="51">
        <v>0</v>
      </c>
    </row>
    <row r="717" s="52" customFormat="1" ht="17" customHeight="1" spans="1:2">
      <c r="A717" s="49" t="s">
        <v>1014</v>
      </c>
      <c r="B717" s="51">
        <v>0</v>
      </c>
    </row>
    <row r="718" s="52" customFormat="1" ht="17" customHeight="1" spans="1:2">
      <c r="A718" s="49" t="s">
        <v>1015</v>
      </c>
      <c r="B718" s="51">
        <v>0</v>
      </c>
    </row>
    <row r="719" s="52" customFormat="1" ht="17" customHeight="1" spans="1:2">
      <c r="A719" s="49" t="s">
        <v>1016</v>
      </c>
      <c r="B719" s="51">
        <v>0</v>
      </c>
    </row>
    <row r="720" s="52" customFormat="1" ht="17" customHeight="1" spans="1:2">
      <c r="A720" s="49" t="s">
        <v>1017</v>
      </c>
      <c r="B720" s="51">
        <v>35897</v>
      </c>
    </row>
    <row r="721" s="52" customFormat="1" ht="17" customHeight="1" spans="1:2">
      <c r="A721" s="49" t="s">
        <v>1018</v>
      </c>
      <c r="B721" s="51">
        <v>0</v>
      </c>
    </row>
    <row r="722" s="52" customFormat="1" ht="17" customHeight="1" spans="1:2">
      <c r="A722" s="49" t="s">
        <v>1019</v>
      </c>
      <c r="B722" s="51">
        <v>35897</v>
      </c>
    </row>
    <row r="723" s="52" customFormat="1" ht="17" customHeight="1" spans="1:2">
      <c r="A723" s="49" t="s">
        <v>1020</v>
      </c>
      <c r="B723" s="51">
        <v>0</v>
      </c>
    </row>
    <row r="724" s="52" customFormat="1" ht="17" customHeight="1" spans="1:2">
      <c r="A724" s="49" t="s">
        <v>1021</v>
      </c>
      <c r="B724" s="51">
        <v>1298</v>
      </c>
    </row>
    <row r="725" s="52" customFormat="1" ht="17" customHeight="1" spans="1:2">
      <c r="A725" s="49" t="s">
        <v>1022</v>
      </c>
      <c r="B725" s="51">
        <v>104</v>
      </c>
    </row>
    <row r="726" s="52" customFormat="1" ht="17" customHeight="1" spans="1:2">
      <c r="A726" s="49" t="s">
        <v>1023</v>
      </c>
      <c r="B726" s="51">
        <v>0</v>
      </c>
    </row>
    <row r="727" s="52" customFormat="1" ht="17" customHeight="1" spans="1:2">
      <c r="A727" s="49" t="s">
        <v>1024</v>
      </c>
      <c r="B727" s="51">
        <v>1194</v>
      </c>
    </row>
    <row r="728" s="52" customFormat="1" ht="17" customHeight="1" spans="1:2">
      <c r="A728" s="49" t="s">
        <v>1025</v>
      </c>
      <c r="B728" s="51">
        <v>371</v>
      </c>
    </row>
    <row r="729" s="52" customFormat="1" ht="17" customHeight="1" spans="1:2">
      <c r="A729" s="49" t="s">
        <v>1026</v>
      </c>
      <c r="B729" s="51">
        <v>371</v>
      </c>
    </row>
    <row r="730" s="52" customFormat="1" ht="17" customHeight="1" spans="1:2">
      <c r="A730" s="49" t="s">
        <v>1027</v>
      </c>
      <c r="B730" s="51">
        <v>0</v>
      </c>
    </row>
    <row r="731" s="52" customFormat="1" ht="17" customHeight="1" spans="1:2">
      <c r="A731" s="49" t="s">
        <v>1028</v>
      </c>
      <c r="B731" s="51">
        <v>613</v>
      </c>
    </row>
    <row r="732" s="52" customFormat="1" ht="17" customHeight="1" spans="1:2">
      <c r="A732" s="49" t="s">
        <v>498</v>
      </c>
      <c r="B732" s="51">
        <v>613</v>
      </c>
    </row>
    <row r="733" s="52" customFormat="1" ht="17" customHeight="1" spans="1:2">
      <c r="A733" s="49" t="s">
        <v>499</v>
      </c>
      <c r="B733" s="51">
        <v>0</v>
      </c>
    </row>
    <row r="734" s="52" customFormat="1" ht="17" customHeight="1" spans="1:2">
      <c r="A734" s="49" t="s">
        <v>500</v>
      </c>
      <c r="B734" s="51">
        <v>0</v>
      </c>
    </row>
    <row r="735" s="52" customFormat="1" ht="17" customHeight="1" spans="1:2">
      <c r="A735" s="49" t="s">
        <v>539</v>
      </c>
      <c r="B735" s="51">
        <v>0</v>
      </c>
    </row>
    <row r="736" s="52" customFormat="1" ht="17" customHeight="1" spans="1:2">
      <c r="A736" s="49" t="s">
        <v>1029</v>
      </c>
      <c r="B736" s="51">
        <v>0</v>
      </c>
    </row>
    <row r="737" s="52" customFormat="1" ht="17" customHeight="1" spans="1:2">
      <c r="A737" s="49" t="s">
        <v>1030</v>
      </c>
      <c r="B737" s="51">
        <v>0</v>
      </c>
    </row>
    <row r="738" s="52" customFormat="1" ht="17" customHeight="1" spans="1:2">
      <c r="A738" s="49" t="s">
        <v>507</v>
      </c>
      <c r="B738" s="51">
        <v>0</v>
      </c>
    </row>
    <row r="739" s="52" customFormat="1" ht="17" customHeight="1" spans="1:2">
      <c r="A739" s="49" t="s">
        <v>1031</v>
      </c>
      <c r="B739" s="51">
        <v>0</v>
      </c>
    </row>
    <row r="740" s="52" customFormat="1" ht="17" customHeight="1" spans="1:2">
      <c r="A740" s="49" t="s">
        <v>1032</v>
      </c>
      <c r="B740" s="51">
        <v>0</v>
      </c>
    </row>
    <row r="741" s="52" customFormat="1" ht="17" customHeight="1" spans="1:2">
      <c r="A741" s="49" t="s">
        <v>1033</v>
      </c>
      <c r="B741" s="51">
        <v>0</v>
      </c>
    </row>
    <row r="742" s="52" customFormat="1" ht="17" customHeight="1" spans="1:2">
      <c r="A742" s="49" t="s">
        <v>1034</v>
      </c>
      <c r="B742" s="51">
        <v>438</v>
      </c>
    </row>
    <row r="743" s="52" customFormat="1" ht="17" customHeight="1" spans="1:2">
      <c r="A743" s="49" t="s">
        <v>1035</v>
      </c>
      <c r="B743" s="51">
        <v>438</v>
      </c>
    </row>
    <row r="744" s="52" customFormat="1" ht="17" customHeight="1" spans="1:2">
      <c r="A744" s="49" t="s">
        <v>1036</v>
      </c>
      <c r="B744" s="51">
        <v>10549</v>
      </c>
    </row>
    <row r="745" s="52" customFormat="1" ht="17" customHeight="1" spans="1:2">
      <c r="A745" s="49" t="s">
        <v>1037</v>
      </c>
      <c r="B745" s="51">
        <v>20</v>
      </c>
    </row>
    <row r="746" s="52" customFormat="1" ht="17" customHeight="1" spans="1:2">
      <c r="A746" s="49" t="s">
        <v>498</v>
      </c>
      <c r="B746" s="51">
        <v>0</v>
      </c>
    </row>
    <row r="747" s="52" customFormat="1" ht="17" customHeight="1" spans="1:2">
      <c r="A747" s="49" t="s">
        <v>499</v>
      </c>
      <c r="B747" s="51">
        <v>0</v>
      </c>
    </row>
    <row r="748" s="52" customFormat="1" ht="17" customHeight="1" spans="1:2">
      <c r="A748" s="49" t="s">
        <v>500</v>
      </c>
      <c r="B748" s="51">
        <v>0</v>
      </c>
    </row>
    <row r="749" s="52" customFormat="1" ht="17" customHeight="1" spans="1:2">
      <c r="A749" s="49" t="s">
        <v>1038</v>
      </c>
      <c r="B749" s="51">
        <v>0</v>
      </c>
    </row>
    <row r="750" s="52" customFormat="1" ht="17" customHeight="1" spans="1:2">
      <c r="A750" s="49" t="s">
        <v>1039</v>
      </c>
      <c r="B750" s="51">
        <v>0</v>
      </c>
    </row>
    <row r="751" s="52" customFormat="1" ht="17" customHeight="1" spans="1:2">
      <c r="A751" s="49" t="s">
        <v>1040</v>
      </c>
      <c r="B751" s="51">
        <v>0</v>
      </c>
    </row>
    <row r="752" s="52" customFormat="1" ht="17" customHeight="1" spans="1:2">
      <c r="A752" s="49" t="s">
        <v>1041</v>
      </c>
      <c r="B752" s="51">
        <v>0</v>
      </c>
    </row>
    <row r="753" s="52" customFormat="1" ht="17" customHeight="1" spans="1:2">
      <c r="A753" s="49" t="s">
        <v>1042</v>
      </c>
      <c r="B753" s="51">
        <v>0</v>
      </c>
    </row>
    <row r="754" s="52" customFormat="1" ht="17" customHeight="1" spans="1:2">
      <c r="A754" s="49" t="s">
        <v>1043</v>
      </c>
      <c r="B754" s="51">
        <v>20</v>
      </c>
    </row>
    <row r="755" s="52" customFormat="1" ht="17" customHeight="1" spans="1:2">
      <c r="A755" s="49" t="s">
        <v>1044</v>
      </c>
      <c r="B755" s="51">
        <v>0</v>
      </c>
    </row>
    <row r="756" s="52" customFormat="1" ht="17" customHeight="1" spans="1:2">
      <c r="A756" s="49" t="s">
        <v>1045</v>
      </c>
      <c r="B756" s="51">
        <v>0</v>
      </c>
    </row>
    <row r="757" s="52" customFormat="1" ht="17" customHeight="1" spans="1:2">
      <c r="A757" s="49" t="s">
        <v>1046</v>
      </c>
      <c r="B757" s="51">
        <v>0</v>
      </c>
    </row>
    <row r="758" s="52" customFormat="1" ht="17" customHeight="1" spans="1:2">
      <c r="A758" s="49" t="s">
        <v>1047</v>
      </c>
      <c r="B758" s="51">
        <v>0</v>
      </c>
    </row>
    <row r="759" s="52" customFormat="1" ht="17" customHeight="1" spans="1:2">
      <c r="A759" s="49" t="s">
        <v>1048</v>
      </c>
      <c r="B759" s="51">
        <v>1726</v>
      </c>
    </row>
    <row r="760" s="52" customFormat="1" ht="17" customHeight="1" spans="1:2">
      <c r="A760" s="49" t="s">
        <v>1049</v>
      </c>
      <c r="B760" s="51">
        <v>0</v>
      </c>
    </row>
    <row r="761" s="52" customFormat="1" ht="17" customHeight="1" spans="1:2">
      <c r="A761" s="49" t="s">
        <v>1050</v>
      </c>
      <c r="B761" s="51">
        <v>1726</v>
      </c>
    </row>
    <row r="762" s="52" customFormat="1" ht="17" customHeight="1" spans="1:2">
      <c r="A762" s="49" t="s">
        <v>1051</v>
      </c>
      <c r="B762" s="51">
        <v>0</v>
      </c>
    </row>
    <row r="763" s="52" customFormat="1" ht="17" customHeight="1" spans="1:2">
      <c r="A763" s="49" t="s">
        <v>1052</v>
      </c>
      <c r="B763" s="51">
        <v>0</v>
      </c>
    </row>
    <row r="764" s="52" customFormat="1" ht="17" customHeight="1" spans="1:2">
      <c r="A764" s="49" t="s">
        <v>1053</v>
      </c>
      <c r="B764" s="51">
        <v>0</v>
      </c>
    </row>
    <row r="765" s="52" customFormat="1" ht="17" customHeight="1" spans="1:2">
      <c r="A765" s="49" t="s">
        <v>1054</v>
      </c>
      <c r="B765" s="51">
        <v>0</v>
      </c>
    </row>
    <row r="766" s="52" customFormat="1" ht="16.95" customHeight="1" spans="1:2">
      <c r="A766" s="49" t="s">
        <v>1055</v>
      </c>
      <c r="B766" s="51">
        <v>0</v>
      </c>
    </row>
    <row r="767" s="52" customFormat="1" ht="17" customHeight="1" spans="1:2">
      <c r="A767" s="49" t="s">
        <v>1056</v>
      </c>
      <c r="B767" s="51">
        <v>0</v>
      </c>
    </row>
    <row r="768" s="52" customFormat="1" ht="17" customHeight="1" spans="1:2">
      <c r="A768" s="49" t="s">
        <v>1057</v>
      </c>
      <c r="B768" s="51">
        <v>8043</v>
      </c>
    </row>
    <row r="769" s="52" customFormat="1" ht="17" customHeight="1" spans="1:2">
      <c r="A769" s="49" t="s">
        <v>1058</v>
      </c>
      <c r="B769" s="51">
        <v>0</v>
      </c>
    </row>
    <row r="770" s="52" customFormat="1" ht="17" customHeight="1" spans="1:2">
      <c r="A770" s="49" t="s">
        <v>1059</v>
      </c>
      <c r="B770" s="51">
        <v>5378</v>
      </c>
    </row>
    <row r="771" s="52" customFormat="1" ht="17" customHeight="1" spans="1:2">
      <c r="A771" s="49" t="s">
        <v>1060</v>
      </c>
      <c r="B771" s="51">
        <v>0</v>
      </c>
    </row>
    <row r="772" s="52" customFormat="1" ht="17" customHeight="1" spans="1:2">
      <c r="A772" s="49" t="s">
        <v>1061</v>
      </c>
      <c r="B772" s="51">
        <v>2665</v>
      </c>
    </row>
    <row r="773" s="52" customFormat="1" ht="17" customHeight="1" spans="1:2">
      <c r="A773" s="49" t="s">
        <v>1062</v>
      </c>
      <c r="B773" s="51">
        <v>29</v>
      </c>
    </row>
    <row r="774" s="52" customFormat="1" ht="17" customHeight="1" spans="1:2">
      <c r="A774" s="49" t="s">
        <v>1063</v>
      </c>
      <c r="B774" s="51">
        <v>9</v>
      </c>
    </row>
    <row r="775" s="52" customFormat="1" ht="17" customHeight="1" spans="1:2">
      <c r="A775" s="49" t="s">
        <v>1064</v>
      </c>
      <c r="B775" s="51">
        <v>0</v>
      </c>
    </row>
    <row r="776" s="52" customFormat="1" ht="17" customHeight="1" spans="1:2">
      <c r="A776" s="49" t="s">
        <v>1065</v>
      </c>
      <c r="B776" s="51">
        <v>0</v>
      </c>
    </row>
    <row r="777" s="52" customFormat="1" ht="17" customHeight="1" spans="1:2">
      <c r="A777" s="49" t="s">
        <v>1066</v>
      </c>
      <c r="B777" s="51">
        <v>0</v>
      </c>
    </row>
    <row r="778" s="52" customFormat="1" ht="17" customHeight="1" spans="1:2">
      <c r="A778" s="49" t="s">
        <v>1067</v>
      </c>
      <c r="B778" s="51">
        <v>20</v>
      </c>
    </row>
    <row r="779" s="52" customFormat="1" ht="17" customHeight="1" spans="1:2">
      <c r="A779" s="49" t="s">
        <v>1068</v>
      </c>
      <c r="B779" s="51">
        <v>0</v>
      </c>
    </row>
    <row r="780" s="52" customFormat="1" ht="17" customHeight="1" spans="1:2">
      <c r="A780" s="49" t="s">
        <v>1069</v>
      </c>
      <c r="B780" s="51">
        <v>0</v>
      </c>
    </row>
    <row r="781" s="52" customFormat="1" ht="17" customHeight="1" spans="1:2">
      <c r="A781" s="49" t="s">
        <v>1070</v>
      </c>
      <c r="B781" s="51">
        <v>0</v>
      </c>
    </row>
    <row r="782" s="52" customFormat="1" ht="17" customHeight="1" spans="1:2">
      <c r="A782" s="49" t="s">
        <v>1071</v>
      </c>
      <c r="B782" s="51">
        <v>0</v>
      </c>
    </row>
    <row r="783" s="52" customFormat="1" ht="17" customHeight="1" spans="1:2">
      <c r="A783" s="49" t="s">
        <v>1072</v>
      </c>
      <c r="B783" s="51">
        <v>0</v>
      </c>
    </row>
    <row r="784" s="52" customFormat="1" ht="17" customHeight="1" spans="1:2">
      <c r="A784" s="49" t="s">
        <v>1073</v>
      </c>
      <c r="B784" s="51">
        <v>0</v>
      </c>
    </row>
    <row r="785" s="52" customFormat="1" ht="17" customHeight="1" spans="1:2">
      <c r="A785" s="49" t="s">
        <v>1074</v>
      </c>
      <c r="B785" s="51">
        <v>0</v>
      </c>
    </row>
    <row r="786" s="52" customFormat="1" ht="17" customHeight="1" spans="1:2">
      <c r="A786" s="49" t="s">
        <v>1075</v>
      </c>
      <c r="B786" s="51">
        <v>0</v>
      </c>
    </row>
    <row r="787" s="52" customFormat="1" ht="17" customHeight="1" spans="1:2">
      <c r="A787" s="49" t="s">
        <v>1076</v>
      </c>
      <c r="B787" s="51">
        <v>0</v>
      </c>
    </row>
    <row r="788" s="52" customFormat="1" ht="17" customHeight="1" spans="1:2">
      <c r="A788" s="49" t="s">
        <v>1077</v>
      </c>
      <c r="B788" s="51">
        <v>0</v>
      </c>
    </row>
    <row r="789" s="52" customFormat="1" ht="17" customHeight="1" spans="1:2">
      <c r="A789" s="49" t="s">
        <v>1078</v>
      </c>
      <c r="B789" s="51">
        <v>0</v>
      </c>
    </row>
    <row r="790" s="52" customFormat="1" ht="17" customHeight="1" spans="1:2">
      <c r="A790" s="49" t="s">
        <v>1079</v>
      </c>
      <c r="B790" s="51">
        <v>0</v>
      </c>
    </row>
    <row r="791" s="52" customFormat="1" ht="17" customHeight="1" spans="1:2">
      <c r="A791" s="49" t="s">
        <v>1080</v>
      </c>
      <c r="B791" s="51">
        <v>0</v>
      </c>
    </row>
    <row r="792" s="52" customFormat="1" ht="17" customHeight="1" spans="1:2">
      <c r="A792" s="49" t="s">
        <v>1081</v>
      </c>
      <c r="B792" s="51">
        <v>0</v>
      </c>
    </row>
    <row r="793" s="52" customFormat="1" ht="17" customHeight="1" spans="1:2">
      <c r="A793" s="49" t="s">
        <v>1082</v>
      </c>
      <c r="B793" s="51">
        <v>0</v>
      </c>
    </row>
    <row r="794" s="52" customFormat="1" ht="17" customHeight="1" spans="1:2">
      <c r="A794" s="49" t="s">
        <v>1083</v>
      </c>
      <c r="B794" s="51">
        <v>0</v>
      </c>
    </row>
    <row r="795" s="52" customFormat="1" ht="17" customHeight="1" spans="1:2">
      <c r="A795" s="49" t="s">
        <v>1084</v>
      </c>
      <c r="B795" s="51">
        <v>0</v>
      </c>
    </row>
    <row r="796" s="52" customFormat="1" ht="17" customHeight="1" spans="1:2">
      <c r="A796" s="49" t="s">
        <v>1085</v>
      </c>
      <c r="B796" s="51">
        <v>625</v>
      </c>
    </row>
    <row r="797" s="52" customFormat="1" ht="17" customHeight="1" spans="1:2">
      <c r="A797" s="49" t="s">
        <v>1086</v>
      </c>
      <c r="B797" s="51">
        <v>0</v>
      </c>
    </row>
    <row r="798" s="52" customFormat="1" ht="17" customHeight="1" spans="1:2">
      <c r="A798" s="49" t="s">
        <v>1087</v>
      </c>
      <c r="B798" s="51">
        <v>0</v>
      </c>
    </row>
    <row r="799" s="52" customFormat="1" ht="17" customHeight="1" spans="1:2">
      <c r="A799" s="49" t="s">
        <v>1088</v>
      </c>
      <c r="B799" s="51">
        <v>0</v>
      </c>
    </row>
    <row r="800" s="52" customFormat="1" ht="17" customHeight="1" spans="1:2">
      <c r="A800" s="49" t="s">
        <v>1089</v>
      </c>
      <c r="B800" s="51">
        <v>0</v>
      </c>
    </row>
    <row r="801" s="52" customFormat="1" ht="17" customHeight="1" spans="1:2">
      <c r="A801" s="49" t="s">
        <v>1090</v>
      </c>
      <c r="B801" s="51">
        <v>625</v>
      </c>
    </row>
    <row r="802" s="52" customFormat="1" ht="17" customHeight="1" spans="1:2">
      <c r="A802" s="49" t="s">
        <v>1091</v>
      </c>
      <c r="B802" s="51">
        <v>0</v>
      </c>
    </row>
    <row r="803" s="52" customFormat="1" ht="17" customHeight="1" spans="1:2">
      <c r="A803" s="49" t="s">
        <v>1092</v>
      </c>
      <c r="B803" s="51">
        <v>0</v>
      </c>
    </row>
    <row r="804" s="52" customFormat="1" ht="17" customHeight="1" spans="1:2">
      <c r="A804" s="49" t="s">
        <v>1093</v>
      </c>
      <c r="B804" s="51">
        <v>0</v>
      </c>
    </row>
    <row r="805" s="52" customFormat="1" ht="17" customHeight="1" spans="1:2">
      <c r="A805" s="49" t="s">
        <v>1094</v>
      </c>
      <c r="B805" s="51">
        <v>0</v>
      </c>
    </row>
    <row r="806" s="52" customFormat="1" ht="17" customHeight="1" spans="1:2">
      <c r="A806" s="49" t="s">
        <v>1095</v>
      </c>
      <c r="B806" s="51">
        <v>0</v>
      </c>
    </row>
    <row r="807" s="52" customFormat="1" ht="17" customHeight="1" spans="1:2">
      <c r="A807" s="49" t="s">
        <v>498</v>
      </c>
      <c r="B807" s="51">
        <v>0</v>
      </c>
    </row>
    <row r="808" s="52" customFormat="1" ht="17" customHeight="1" spans="1:2">
      <c r="A808" s="49" t="s">
        <v>499</v>
      </c>
      <c r="B808" s="51">
        <v>0</v>
      </c>
    </row>
    <row r="809" s="52" customFormat="1" ht="17" customHeight="1" spans="1:2">
      <c r="A809" s="49" t="s">
        <v>500</v>
      </c>
      <c r="B809" s="51">
        <v>0</v>
      </c>
    </row>
    <row r="810" s="52" customFormat="1" ht="17" customHeight="1" spans="1:2">
      <c r="A810" s="49" t="s">
        <v>1096</v>
      </c>
      <c r="B810" s="51">
        <v>0</v>
      </c>
    </row>
    <row r="811" s="52" customFormat="1" ht="17" customHeight="1" spans="1:2">
      <c r="A811" s="49" t="s">
        <v>1097</v>
      </c>
      <c r="B811" s="51">
        <v>0</v>
      </c>
    </row>
    <row r="812" s="52" customFormat="1" ht="17" customHeight="1" spans="1:2">
      <c r="A812" s="49" t="s">
        <v>1098</v>
      </c>
      <c r="B812" s="51">
        <v>0</v>
      </c>
    </row>
    <row r="813" s="52" customFormat="1" ht="17" customHeight="1" spans="1:2">
      <c r="A813" s="49" t="s">
        <v>1099</v>
      </c>
      <c r="B813" s="51">
        <v>0</v>
      </c>
    </row>
    <row r="814" s="52" customFormat="1" ht="17" customHeight="1" spans="1:2">
      <c r="A814" s="49" t="s">
        <v>1100</v>
      </c>
      <c r="B814" s="51">
        <v>0</v>
      </c>
    </row>
    <row r="815" s="52" customFormat="1" ht="17" customHeight="1" spans="1:2">
      <c r="A815" s="49" t="s">
        <v>1101</v>
      </c>
      <c r="B815" s="51">
        <v>0</v>
      </c>
    </row>
    <row r="816" s="52" customFormat="1" ht="17" customHeight="1" spans="1:2">
      <c r="A816" s="49" t="s">
        <v>1102</v>
      </c>
      <c r="B816" s="51">
        <v>0</v>
      </c>
    </row>
    <row r="817" s="52" customFormat="1" ht="17" customHeight="1" spans="1:2">
      <c r="A817" s="49" t="s">
        <v>539</v>
      </c>
      <c r="B817" s="51">
        <v>0</v>
      </c>
    </row>
    <row r="818" s="52" customFormat="1" ht="17" customHeight="1" spans="1:2">
      <c r="A818" s="49" t="s">
        <v>1103</v>
      </c>
      <c r="B818" s="51">
        <v>0</v>
      </c>
    </row>
    <row r="819" s="52" customFormat="1" ht="17" customHeight="1" spans="1:2">
      <c r="A819" s="49" t="s">
        <v>507</v>
      </c>
      <c r="B819" s="51">
        <v>0</v>
      </c>
    </row>
    <row r="820" s="52" customFormat="1" ht="17" customHeight="1" spans="1:2">
      <c r="A820" s="49" t="s">
        <v>1104</v>
      </c>
      <c r="B820" s="51">
        <v>0</v>
      </c>
    </row>
    <row r="821" s="52" customFormat="1" ht="17" customHeight="1" spans="1:2">
      <c r="A821" s="49" t="s">
        <v>1105</v>
      </c>
      <c r="B821" s="51">
        <v>106</v>
      </c>
    </row>
    <row r="822" s="52" customFormat="1" ht="17" customHeight="1" spans="1:2">
      <c r="A822" s="49" t="s">
        <v>1106</v>
      </c>
      <c r="B822" s="51">
        <v>106</v>
      </c>
    </row>
    <row r="823" s="52" customFormat="1" ht="17" customHeight="1" spans="1:2">
      <c r="A823" s="49" t="s">
        <v>1107</v>
      </c>
      <c r="B823" s="51">
        <v>11800</v>
      </c>
    </row>
    <row r="824" s="52" customFormat="1" ht="17" customHeight="1" spans="1:2">
      <c r="A824" s="49" t="s">
        <v>1108</v>
      </c>
      <c r="B824" s="51">
        <v>7271</v>
      </c>
    </row>
    <row r="825" s="52" customFormat="1" ht="17" customHeight="1" spans="1:2">
      <c r="A825" s="49" t="s">
        <v>498</v>
      </c>
      <c r="B825" s="51">
        <v>2457</v>
      </c>
    </row>
    <row r="826" s="52" customFormat="1" ht="17" customHeight="1" spans="1:2">
      <c r="A826" s="49" t="s">
        <v>499</v>
      </c>
      <c r="B826" s="51">
        <v>0</v>
      </c>
    </row>
    <row r="827" s="52" customFormat="1" ht="17" customHeight="1" spans="1:2">
      <c r="A827" s="49" t="s">
        <v>500</v>
      </c>
      <c r="B827" s="51">
        <v>4105</v>
      </c>
    </row>
    <row r="828" s="52" customFormat="1" ht="17" customHeight="1" spans="1:2">
      <c r="A828" s="49" t="s">
        <v>1109</v>
      </c>
      <c r="B828" s="51">
        <v>36</v>
      </c>
    </row>
    <row r="829" s="52" customFormat="1" ht="17" customHeight="1" spans="1:2">
      <c r="A829" s="49" t="s">
        <v>1110</v>
      </c>
      <c r="B829" s="51">
        <v>0</v>
      </c>
    </row>
    <row r="830" s="52" customFormat="1" ht="17" customHeight="1" spans="1:2">
      <c r="A830" s="49" t="s">
        <v>1111</v>
      </c>
      <c r="B830" s="51">
        <v>0</v>
      </c>
    </row>
    <row r="831" s="52" customFormat="1" ht="17" customHeight="1" spans="1:2">
      <c r="A831" s="49" t="s">
        <v>1112</v>
      </c>
      <c r="B831" s="51">
        <v>0</v>
      </c>
    </row>
    <row r="832" s="52" customFormat="1" ht="17" customHeight="1" spans="1:2">
      <c r="A832" s="49" t="s">
        <v>1113</v>
      </c>
      <c r="B832" s="51">
        <v>0</v>
      </c>
    </row>
    <row r="833" s="52" customFormat="1" ht="17" customHeight="1" spans="1:2">
      <c r="A833" s="49" t="s">
        <v>1114</v>
      </c>
      <c r="B833" s="51">
        <v>0</v>
      </c>
    </row>
    <row r="834" s="52" customFormat="1" ht="17" customHeight="1" spans="1:2">
      <c r="A834" s="49" t="s">
        <v>1115</v>
      </c>
      <c r="B834" s="51">
        <v>673</v>
      </c>
    </row>
    <row r="835" s="52" customFormat="1" ht="17" customHeight="1" spans="1:2">
      <c r="A835" s="49" t="s">
        <v>1116</v>
      </c>
      <c r="B835" s="51">
        <v>2</v>
      </c>
    </row>
    <row r="836" s="52" customFormat="1" ht="17" customHeight="1" spans="1:2">
      <c r="A836" s="49" t="s">
        <v>1117</v>
      </c>
      <c r="B836" s="51">
        <v>2</v>
      </c>
    </row>
    <row r="837" s="52" customFormat="1" ht="17" customHeight="1" spans="1:2">
      <c r="A837" s="49" t="s">
        <v>1118</v>
      </c>
      <c r="B837" s="51">
        <v>4527</v>
      </c>
    </row>
    <row r="838" s="52" customFormat="1" ht="17" customHeight="1" spans="1:2">
      <c r="A838" s="49" t="s">
        <v>1119</v>
      </c>
      <c r="B838" s="51">
        <v>28</v>
      </c>
    </row>
    <row r="839" s="52" customFormat="1" ht="17" customHeight="1" spans="1:2">
      <c r="A839" s="49" t="s">
        <v>1120</v>
      </c>
      <c r="B839" s="51">
        <v>4499</v>
      </c>
    </row>
    <row r="840" s="52" customFormat="1" ht="17" customHeight="1" spans="1:2">
      <c r="A840" s="49" t="s">
        <v>1121</v>
      </c>
      <c r="B840" s="51">
        <v>0</v>
      </c>
    </row>
    <row r="841" s="52" customFormat="1" ht="17" customHeight="1" spans="1:2">
      <c r="A841" s="49" t="s">
        <v>1122</v>
      </c>
      <c r="B841" s="51">
        <v>0</v>
      </c>
    </row>
    <row r="842" s="52" customFormat="1" ht="17" customHeight="1" spans="1:2">
      <c r="A842" s="49" t="s">
        <v>1123</v>
      </c>
      <c r="B842" s="51">
        <v>0</v>
      </c>
    </row>
    <row r="843" s="52" customFormat="1" ht="17" customHeight="1" spans="1:2">
      <c r="A843" s="49" t="s">
        <v>1124</v>
      </c>
      <c r="B843" s="51">
        <v>0</v>
      </c>
    </row>
    <row r="844" s="52" customFormat="1" ht="17" customHeight="1" spans="1:2">
      <c r="A844" s="49" t="s">
        <v>1125</v>
      </c>
      <c r="B844" s="51">
        <v>0</v>
      </c>
    </row>
    <row r="845" s="52" customFormat="1" ht="17" customHeight="1" spans="1:2">
      <c r="A845" s="49" t="s">
        <v>1126</v>
      </c>
      <c r="B845" s="51">
        <v>0</v>
      </c>
    </row>
    <row r="846" s="52" customFormat="1" ht="17" customHeight="1" spans="1:2">
      <c r="A846" s="49" t="s">
        <v>1127</v>
      </c>
      <c r="B846" s="51">
        <v>92991</v>
      </c>
    </row>
    <row r="847" s="52" customFormat="1" ht="17" customHeight="1" spans="1:2">
      <c r="A847" s="49" t="s">
        <v>1128</v>
      </c>
      <c r="B847" s="51">
        <v>26624</v>
      </c>
    </row>
    <row r="848" s="52" customFormat="1" ht="17" customHeight="1" spans="1:2">
      <c r="A848" s="49" t="s">
        <v>498</v>
      </c>
      <c r="B848" s="51">
        <v>2304</v>
      </c>
    </row>
    <row r="849" s="52" customFormat="1" ht="17" customHeight="1" spans="1:2">
      <c r="A849" s="49" t="s">
        <v>499</v>
      </c>
      <c r="B849" s="51">
        <v>0</v>
      </c>
    </row>
    <row r="850" s="52" customFormat="1" ht="17" customHeight="1" spans="1:2">
      <c r="A850" s="49" t="s">
        <v>500</v>
      </c>
      <c r="B850" s="51">
        <v>0</v>
      </c>
    </row>
    <row r="851" s="52" customFormat="1" ht="17" customHeight="1" spans="1:2">
      <c r="A851" s="49" t="s">
        <v>507</v>
      </c>
      <c r="B851" s="51">
        <v>0</v>
      </c>
    </row>
    <row r="852" s="52" customFormat="1" ht="17" customHeight="1" spans="1:2">
      <c r="A852" s="49" t="s">
        <v>1129</v>
      </c>
      <c r="B852" s="51">
        <v>0</v>
      </c>
    </row>
    <row r="853" s="52" customFormat="1" ht="17" customHeight="1" spans="1:2">
      <c r="A853" s="49" t="s">
        <v>1130</v>
      </c>
      <c r="B853" s="51">
        <v>121</v>
      </c>
    </row>
    <row r="854" s="52" customFormat="1" ht="17" customHeight="1" spans="1:2">
      <c r="A854" s="49" t="s">
        <v>1131</v>
      </c>
      <c r="B854" s="51">
        <v>399</v>
      </c>
    </row>
    <row r="855" s="52" customFormat="1" ht="17" customHeight="1" spans="1:2">
      <c r="A855" s="49" t="s">
        <v>1132</v>
      </c>
      <c r="B855" s="51">
        <v>0</v>
      </c>
    </row>
    <row r="856" s="52" customFormat="1" ht="17" customHeight="1" spans="1:2">
      <c r="A856" s="49" t="s">
        <v>1133</v>
      </c>
      <c r="B856" s="51">
        <v>799</v>
      </c>
    </row>
    <row r="857" s="52" customFormat="1" ht="17" customHeight="1" spans="1:2">
      <c r="A857" s="49" t="s">
        <v>1134</v>
      </c>
      <c r="B857" s="51">
        <v>0</v>
      </c>
    </row>
    <row r="858" s="52" customFormat="1" ht="17" customHeight="1" spans="1:2">
      <c r="A858" s="49" t="s">
        <v>1135</v>
      </c>
      <c r="B858" s="51">
        <v>0</v>
      </c>
    </row>
    <row r="859" s="52" customFormat="1" ht="17" customHeight="1" spans="1:2">
      <c r="A859" s="49" t="s">
        <v>1136</v>
      </c>
      <c r="B859" s="51">
        <v>0</v>
      </c>
    </row>
    <row r="860" s="52" customFormat="1" ht="17" customHeight="1" spans="1:2">
      <c r="A860" s="49" t="s">
        <v>1137</v>
      </c>
      <c r="B860" s="51">
        <v>0</v>
      </c>
    </row>
    <row r="861" s="52" customFormat="1" ht="17" customHeight="1" spans="1:2">
      <c r="A861" s="49" t="s">
        <v>1138</v>
      </c>
      <c r="B861" s="51">
        <v>0</v>
      </c>
    </row>
    <row r="862" s="52" customFormat="1" ht="17" customHeight="1" spans="1:2">
      <c r="A862" s="49" t="s">
        <v>1139</v>
      </c>
      <c r="B862" s="51">
        <v>684</v>
      </c>
    </row>
    <row r="863" s="52" customFormat="1" ht="17" customHeight="1" spans="1:2">
      <c r="A863" s="49" t="s">
        <v>1140</v>
      </c>
      <c r="B863" s="51">
        <v>11952</v>
      </c>
    </row>
    <row r="864" s="52" customFormat="1" ht="17" customHeight="1" spans="1:2">
      <c r="A864" s="49" t="s">
        <v>1141</v>
      </c>
      <c r="B864" s="51">
        <v>400</v>
      </c>
    </row>
    <row r="865" s="52" customFormat="1" ht="17" customHeight="1" spans="1:2">
      <c r="A865" s="49" t="s">
        <v>1142</v>
      </c>
      <c r="B865" s="51">
        <v>402</v>
      </c>
    </row>
    <row r="866" s="52" customFormat="1" ht="17" customHeight="1" spans="1:2">
      <c r="A866" s="49" t="s">
        <v>1143</v>
      </c>
      <c r="B866" s="51">
        <v>612</v>
      </c>
    </row>
    <row r="867" s="52" customFormat="1" ht="17" customHeight="1" spans="1:2">
      <c r="A867" s="49" t="s">
        <v>1144</v>
      </c>
      <c r="B867" s="51">
        <v>1305</v>
      </c>
    </row>
    <row r="868" s="52" customFormat="1" ht="17" customHeight="1" spans="1:2">
      <c r="A868" s="49" t="s">
        <v>1145</v>
      </c>
      <c r="B868" s="51">
        <v>10</v>
      </c>
    </row>
    <row r="869" s="52" customFormat="1" ht="17" customHeight="1" spans="1:2">
      <c r="A869" s="49" t="s">
        <v>1146</v>
      </c>
      <c r="B869" s="51">
        <v>0</v>
      </c>
    </row>
    <row r="870" s="52" customFormat="1" ht="17" customHeight="1" spans="1:2">
      <c r="A870" s="49" t="s">
        <v>1147</v>
      </c>
      <c r="B870" s="51">
        <v>0</v>
      </c>
    </row>
    <row r="871" s="52" customFormat="1" ht="16.95" customHeight="1" spans="1:2">
      <c r="A871" s="49" t="s">
        <v>1148</v>
      </c>
      <c r="B871" s="51">
        <v>6472</v>
      </c>
    </row>
    <row r="872" s="52" customFormat="1" ht="17" customHeight="1" spans="1:2">
      <c r="A872" s="49" t="s">
        <v>1149</v>
      </c>
      <c r="B872" s="51">
        <v>1164</v>
      </c>
    </row>
    <row r="873" s="52" customFormat="1" ht="17" customHeight="1" spans="1:2">
      <c r="A873" s="49" t="s">
        <v>1150</v>
      </c>
      <c r="B873" s="51">
        <v>4450</v>
      </c>
    </row>
    <row r="874" s="52" customFormat="1" ht="17" customHeight="1" spans="1:2">
      <c r="A874" s="49" t="s">
        <v>498</v>
      </c>
      <c r="B874" s="51">
        <v>701</v>
      </c>
    </row>
    <row r="875" s="52" customFormat="1" ht="17" customHeight="1" spans="1:2">
      <c r="A875" s="49" t="s">
        <v>499</v>
      </c>
      <c r="B875" s="51">
        <v>420</v>
      </c>
    </row>
    <row r="876" s="52" customFormat="1" ht="17" customHeight="1" spans="1:2">
      <c r="A876" s="49" t="s">
        <v>500</v>
      </c>
      <c r="B876" s="51">
        <v>0</v>
      </c>
    </row>
    <row r="877" s="52" customFormat="1" ht="17" customHeight="1" spans="1:2">
      <c r="A877" s="49" t="s">
        <v>1151</v>
      </c>
      <c r="B877" s="51">
        <v>805</v>
      </c>
    </row>
    <row r="878" s="52" customFormat="1" ht="17" customHeight="1" spans="1:2">
      <c r="A878" s="49" t="s">
        <v>1152</v>
      </c>
      <c r="B878" s="51">
        <v>327</v>
      </c>
    </row>
    <row r="879" s="52" customFormat="1" ht="17" customHeight="1" spans="1:2">
      <c r="A879" s="49" t="s">
        <v>1153</v>
      </c>
      <c r="B879" s="51">
        <v>0</v>
      </c>
    </row>
    <row r="880" s="52" customFormat="1" ht="17" customHeight="1" spans="1:2">
      <c r="A880" s="49" t="s">
        <v>1154</v>
      </c>
      <c r="B880" s="51">
        <v>0</v>
      </c>
    </row>
    <row r="881" s="52" customFormat="1" ht="17" customHeight="1" spans="1:2">
      <c r="A881" s="49" t="s">
        <v>1155</v>
      </c>
      <c r="B881" s="51">
        <v>95</v>
      </c>
    </row>
    <row r="882" s="52" customFormat="1" ht="17" customHeight="1" spans="1:2">
      <c r="A882" s="49" t="s">
        <v>1156</v>
      </c>
      <c r="B882" s="51">
        <v>0</v>
      </c>
    </row>
    <row r="883" s="52" customFormat="1" ht="17" customHeight="1" spans="1:2">
      <c r="A883" s="49" t="s">
        <v>1157</v>
      </c>
      <c r="B883" s="51">
        <v>0</v>
      </c>
    </row>
    <row r="884" s="52" customFormat="1" ht="17" customHeight="1" spans="1:2">
      <c r="A884" s="49" t="s">
        <v>1158</v>
      </c>
      <c r="B884" s="51">
        <v>331</v>
      </c>
    </row>
    <row r="885" s="52" customFormat="1" ht="17" customHeight="1" spans="1:2">
      <c r="A885" s="49" t="s">
        <v>1159</v>
      </c>
      <c r="B885" s="51">
        <v>0</v>
      </c>
    </row>
    <row r="886" s="52" customFormat="1" ht="17" customHeight="1" spans="1:2">
      <c r="A886" s="49" t="s">
        <v>1160</v>
      </c>
      <c r="B886" s="51">
        <v>0</v>
      </c>
    </row>
    <row r="887" s="52" customFormat="1" ht="17" customHeight="1" spans="1:2">
      <c r="A887" s="49" t="s">
        <v>1161</v>
      </c>
      <c r="B887" s="51">
        <v>7</v>
      </c>
    </row>
    <row r="888" s="52" customFormat="1" ht="17" customHeight="1" spans="1:2">
      <c r="A888" s="49" t="s">
        <v>1162</v>
      </c>
      <c r="B888" s="51">
        <v>100</v>
      </c>
    </row>
    <row r="889" s="52" customFormat="1" ht="17" customHeight="1" spans="1:2">
      <c r="A889" s="49" t="s">
        <v>1163</v>
      </c>
      <c r="B889" s="51">
        <v>0</v>
      </c>
    </row>
    <row r="890" s="52" customFormat="1" ht="17" customHeight="1" spans="1:2">
      <c r="A890" s="49" t="s">
        <v>1164</v>
      </c>
      <c r="B890" s="51">
        <v>30</v>
      </c>
    </row>
    <row r="891" s="52" customFormat="1" ht="17" customHeight="1" spans="1:2">
      <c r="A891" s="49" t="s">
        <v>1165</v>
      </c>
      <c r="B891" s="51">
        <v>0</v>
      </c>
    </row>
    <row r="892" s="52" customFormat="1" ht="17" customHeight="1" spans="1:2">
      <c r="A892" s="49" t="s">
        <v>1166</v>
      </c>
      <c r="B892" s="51">
        <v>0</v>
      </c>
    </row>
    <row r="893" s="52" customFormat="1" ht="17" customHeight="1" spans="1:2">
      <c r="A893" s="49" t="s">
        <v>1167</v>
      </c>
      <c r="B893" s="51">
        <v>49</v>
      </c>
    </row>
    <row r="894" s="52" customFormat="1" ht="17" customHeight="1" spans="1:2">
      <c r="A894" s="49" t="s">
        <v>1168</v>
      </c>
      <c r="B894" s="51">
        <v>0</v>
      </c>
    </row>
    <row r="895" s="52" customFormat="1" ht="17" customHeight="1" spans="1:2">
      <c r="A895" s="49" t="s">
        <v>1169</v>
      </c>
      <c r="B895" s="51">
        <v>0</v>
      </c>
    </row>
    <row r="896" s="52" customFormat="1" ht="17" customHeight="1" spans="1:2">
      <c r="A896" s="49" t="s">
        <v>1135</v>
      </c>
      <c r="B896" s="51">
        <v>0</v>
      </c>
    </row>
    <row r="897" s="52" customFormat="1" ht="17" customHeight="1" spans="1:2">
      <c r="A897" s="49" t="s">
        <v>1170</v>
      </c>
      <c r="B897" s="51">
        <v>1585</v>
      </c>
    </row>
    <row r="898" s="52" customFormat="1" ht="17" customHeight="1" spans="1:2">
      <c r="A898" s="49" t="s">
        <v>1171</v>
      </c>
      <c r="B898" s="51">
        <v>23692</v>
      </c>
    </row>
    <row r="899" s="52" customFormat="1" ht="17" customHeight="1" spans="1:2">
      <c r="A899" s="49" t="s">
        <v>498</v>
      </c>
      <c r="B899" s="51">
        <v>4459</v>
      </c>
    </row>
    <row r="900" s="52" customFormat="1" ht="17" customHeight="1" spans="1:2">
      <c r="A900" s="49" t="s">
        <v>499</v>
      </c>
      <c r="B900" s="51">
        <v>0</v>
      </c>
    </row>
    <row r="901" s="52" customFormat="1" ht="17" customHeight="1" spans="1:2">
      <c r="A901" s="49" t="s">
        <v>500</v>
      </c>
      <c r="B901" s="51">
        <v>0</v>
      </c>
    </row>
    <row r="902" s="52" customFormat="1" ht="17" customHeight="1" spans="1:2">
      <c r="A902" s="49" t="s">
        <v>1172</v>
      </c>
      <c r="B902" s="51">
        <v>0</v>
      </c>
    </row>
    <row r="903" s="52" customFormat="1" ht="17" customHeight="1" spans="1:2">
      <c r="A903" s="49" t="s">
        <v>1173</v>
      </c>
      <c r="B903" s="51">
        <v>10035</v>
      </c>
    </row>
    <row r="904" s="52" customFormat="1" ht="17" customHeight="1" spans="1:2">
      <c r="A904" s="49" t="s">
        <v>1174</v>
      </c>
      <c r="B904" s="51">
        <v>0</v>
      </c>
    </row>
    <row r="905" s="52" customFormat="1" ht="17" customHeight="1" spans="1:2">
      <c r="A905" s="49" t="s">
        <v>1175</v>
      </c>
      <c r="B905" s="51">
        <v>0</v>
      </c>
    </row>
    <row r="906" s="52" customFormat="1" ht="17" customHeight="1" spans="1:2">
      <c r="A906" s="49" t="s">
        <v>1176</v>
      </c>
      <c r="B906" s="51">
        <v>0</v>
      </c>
    </row>
    <row r="907" s="52" customFormat="1" ht="17" customHeight="1" spans="1:2">
      <c r="A907" s="49" t="s">
        <v>1177</v>
      </c>
      <c r="B907" s="51">
        <v>0</v>
      </c>
    </row>
    <row r="908" s="52" customFormat="1" ht="17" customHeight="1" spans="1:2">
      <c r="A908" s="49" t="s">
        <v>1178</v>
      </c>
      <c r="B908" s="51">
        <v>0</v>
      </c>
    </row>
    <row r="909" s="52" customFormat="1" ht="17" customHeight="1" spans="1:2">
      <c r="A909" s="49" t="s">
        <v>1179</v>
      </c>
      <c r="B909" s="51">
        <v>0</v>
      </c>
    </row>
    <row r="910" s="52" customFormat="1" ht="17" customHeight="1" spans="1:2">
      <c r="A910" s="49" t="s">
        <v>1180</v>
      </c>
      <c r="B910" s="51">
        <v>0</v>
      </c>
    </row>
    <row r="911" s="52" customFormat="1" ht="17" customHeight="1" spans="1:2">
      <c r="A911" s="49" t="s">
        <v>1181</v>
      </c>
      <c r="B911" s="51">
        <v>0</v>
      </c>
    </row>
    <row r="912" s="52" customFormat="1" ht="17" customHeight="1" spans="1:2">
      <c r="A912" s="49" t="s">
        <v>1182</v>
      </c>
      <c r="B912" s="51">
        <v>259</v>
      </c>
    </row>
    <row r="913" s="52" customFormat="1" ht="17" customHeight="1" spans="1:2">
      <c r="A913" s="49" t="s">
        <v>1183</v>
      </c>
      <c r="B913" s="51">
        <v>0</v>
      </c>
    </row>
    <row r="914" s="52" customFormat="1" ht="17" customHeight="1" spans="1:2">
      <c r="A914" s="49" t="s">
        <v>1184</v>
      </c>
      <c r="B914" s="51">
        <v>5910</v>
      </c>
    </row>
    <row r="915" s="52" customFormat="1" ht="17" customHeight="1" spans="1:2">
      <c r="A915" s="49" t="s">
        <v>1185</v>
      </c>
      <c r="B915" s="51">
        <v>0</v>
      </c>
    </row>
    <row r="916" s="52" customFormat="1" ht="17" customHeight="1" spans="1:2">
      <c r="A916" s="49" t="s">
        <v>1186</v>
      </c>
      <c r="B916" s="51">
        <v>0</v>
      </c>
    </row>
    <row r="917" s="52" customFormat="1" ht="17" customHeight="1" spans="1:2">
      <c r="A917" s="49" t="s">
        <v>1187</v>
      </c>
      <c r="B917" s="51">
        <v>0</v>
      </c>
    </row>
    <row r="918" s="52" customFormat="1" ht="17" customHeight="1" spans="1:2">
      <c r="A918" s="49" t="s">
        <v>1188</v>
      </c>
      <c r="B918" s="51">
        <v>382</v>
      </c>
    </row>
    <row r="919" s="52" customFormat="1" ht="17" customHeight="1" spans="1:2">
      <c r="A919" s="49" t="s">
        <v>1189</v>
      </c>
      <c r="B919" s="51">
        <v>0</v>
      </c>
    </row>
    <row r="920" s="52" customFormat="1" ht="17" customHeight="1" spans="1:2">
      <c r="A920" s="49" t="s">
        <v>1163</v>
      </c>
      <c r="B920" s="51">
        <v>0</v>
      </c>
    </row>
    <row r="921" s="52" customFormat="1" ht="17" customHeight="1" spans="1:2">
      <c r="A921" s="49" t="s">
        <v>1190</v>
      </c>
      <c r="B921" s="51">
        <v>0</v>
      </c>
    </row>
    <row r="922" s="52" customFormat="1" ht="17" customHeight="1" spans="1:2">
      <c r="A922" s="49" t="s">
        <v>1191</v>
      </c>
      <c r="B922" s="51">
        <v>0</v>
      </c>
    </row>
    <row r="923" s="52" customFormat="1" ht="16.95" customHeight="1" spans="1:2">
      <c r="A923" s="49" t="s">
        <v>1192</v>
      </c>
      <c r="B923" s="51">
        <v>0</v>
      </c>
    </row>
    <row r="924" s="52" customFormat="1" ht="16.95" customHeight="1" spans="1:2">
      <c r="A924" s="49" t="s">
        <v>1193</v>
      </c>
      <c r="B924" s="51">
        <v>0</v>
      </c>
    </row>
    <row r="925" s="52" customFormat="1" ht="17" customHeight="1" spans="1:2">
      <c r="A925" s="49" t="s">
        <v>1194</v>
      </c>
      <c r="B925" s="51">
        <v>2647</v>
      </c>
    </row>
    <row r="926" s="52" customFormat="1" ht="17" customHeight="1" spans="1:2">
      <c r="A926" s="49" t="s">
        <v>1195</v>
      </c>
      <c r="B926" s="51">
        <v>9243</v>
      </c>
    </row>
    <row r="927" s="52" customFormat="1" ht="17" customHeight="1" spans="1:2">
      <c r="A927" s="49" t="s">
        <v>498</v>
      </c>
      <c r="B927" s="51">
        <v>146</v>
      </c>
    </row>
    <row r="928" s="52" customFormat="1" ht="17" customHeight="1" spans="1:2">
      <c r="A928" s="49" t="s">
        <v>499</v>
      </c>
      <c r="B928" s="51">
        <v>0</v>
      </c>
    </row>
    <row r="929" s="52" customFormat="1" ht="17" customHeight="1" spans="1:2">
      <c r="A929" s="49" t="s">
        <v>500</v>
      </c>
      <c r="B929" s="51">
        <v>0</v>
      </c>
    </row>
    <row r="930" s="52" customFormat="1" ht="17" customHeight="1" spans="1:2">
      <c r="A930" s="49" t="s">
        <v>1196</v>
      </c>
      <c r="B930" s="51">
        <v>0</v>
      </c>
    </row>
    <row r="931" s="52" customFormat="1" ht="17" customHeight="1" spans="1:2">
      <c r="A931" s="49" t="s">
        <v>1197</v>
      </c>
      <c r="B931" s="51">
        <v>0</v>
      </c>
    </row>
    <row r="932" s="52" customFormat="1" ht="17" customHeight="1" spans="1:2">
      <c r="A932" s="49" t="s">
        <v>1198</v>
      </c>
      <c r="B932" s="51">
        <v>0</v>
      </c>
    </row>
    <row r="933" s="52" customFormat="1" ht="17" customHeight="1" spans="1:2">
      <c r="A933" s="49" t="s">
        <v>1199</v>
      </c>
      <c r="B933" s="51">
        <v>0</v>
      </c>
    </row>
    <row r="934" s="52" customFormat="1" ht="17" customHeight="1" spans="1:2">
      <c r="A934" s="49" t="s">
        <v>1200</v>
      </c>
      <c r="B934" s="51">
        <v>0</v>
      </c>
    </row>
    <row r="935" s="52" customFormat="1" ht="17" customHeight="1" spans="1:2">
      <c r="A935" s="49" t="s">
        <v>1201</v>
      </c>
      <c r="B935" s="51">
        <v>0</v>
      </c>
    </row>
    <row r="936" s="52" customFormat="1" ht="17" customHeight="1" spans="1:2">
      <c r="A936" s="49" t="s">
        <v>1202</v>
      </c>
      <c r="B936" s="51">
        <v>9097</v>
      </c>
    </row>
    <row r="937" s="52" customFormat="1" ht="17" customHeight="1" spans="1:2">
      <c r="A937" s="49" t="s">
        <v>1203</v>
      </c>
      <c r="B937" s="51">
        <v>8625</v>
      </c>
    </row>
    <row r="938" s="52" customFormat="1" ht="17" customHeight="1" spans="1:2">
      <c r="A938" s="49" t="s">
        <v>1204</v>
      </c>
      <c r="B938" s="51">
        <v>189</v>
      </c>
    </row>
    <row r="939" s="52" customFormat="1" ht="17" customHeight="1" spans="1:2">
      <c r="A939" s="49" t="s">
        <v>1205</v>
      </c>
      <c r="B939" s="51">
        <v>0</v>
      </c>
    </row>
    <row r="940" s="52" customFormat="1" ht="17" customHeight="1" spans="1:2">
      <c r="A940" s="49" t="s">
        <v>1206</v>
      </c>
      <c r="B940" s="51">
        <v>6711</v>
      </c>
    </row>
    <row r="941" s="52" customFormat="1" ht="17" customHeight="1" spans="1:2">
      <c r="A941" s="49" t="s">
        <v>1207</v>
      </c>
      <c r="B941" s="51">
        <v>350</v>
      </c>
    </row>
    <row r="942" s="52" customFormat="1" ht="17" customHeight="1" spans="1:2">
      <c r="A942" s="49" t="s">
        <v>1208</v>
      </c>
      <c r="B942" s="51">
        <v>0</v>
      </c>
    </row>
    <row r="943" s="52" customFormat="1" ht="17" customHeight="1" spans="1:2">
      <c r="A943" s="49" t="s">
        <v>1209</v>
      </c>
      <c r="B943" s="51">
        <v>1375</v>
      </c>
    </row>
    <row r="944" s="52" customFormat="1" ht="17" customHeight="1" spans="1:2">
      <c r="A944" s="49" t="s">
        <v>1210</v>
      </c>
      <c r="B944" s="51">
        <v>6055</v>
      </c>
    </row>
    <row r="945" s="52" customFormat="1" ht="17" customHeight="1" spans="1:2">
      <c r="A945" s="49" t="s">
        <v>1211</v>
      </c>
      <c r="B945" s="51">
        <v>527</v>
      </c>
    </row>
    <row r="946" s="52" customFormat="1" ht="17" customHeight="1" spans="1:2">
      <c r="A946" s="49" t="s">
        <v>1212</v>
      </c>
      <c r="B946" s="51">
        <v>0</v>
      </c>
    </row>
    <row r="947" s="52" customFormat="1" ht="17" customHeight="1" spans="1:2">
      <c r="A947" s="49" t="s">
        <v>1213</v>
      </c>
      <c r="B947" s="51">
        <v>5102</v>
      </c>
    </row>
    <row r="948" s="52" customFormat="1" ht="17" customHeight="1" spans="1:2">
      <c r="A948" s="49" t="s">
        <v>1214</v>
      </c>
      <c r="B948" s="51">
        <v>396</v>
      </c>
    </row>
    <row r="949" s="52" customFormat="1" ht="17" customHeight="1" spans="1:2">
      <c r="A949" s="49" t="s">
        <v>1215</v>
      </c>
      <c r="B949" s="51">
        <v>0</v>
      </c>
    </row>
    <row r="950" s="52" customFormat="1" ht="17" customHeight="1" spans="1:2">
      <c r="A950" s="49" t="s">
        <v>1216</v>
      </c>
      <c r="B950" s="51">
        <v>30</v>
      </c>
    </row>
    <row r="951" s="52" customFormat="1" ht="17" customHeight="1" spans="1:2">
      <c r="A951" s="49" t="s">
        <v>1217</v>
      </c>
      <c r="B951" s="51">
        <v>11888</v>
      </c>
    </row>
    <row r="952" s="52" customFormat="1" ht="17" customHeight="1" spans="1:2">
      <c r="A952" s="49" t="s">
        <v>1218</v>
      </c>
      <c r="B952" s="51">
        <v>8274</v>
      </c>
    </row>
    <row r="953" s="52" customFormat="1" ht="17" customHeight="1" spans="1:2">
      <c r="A953" s="49" t="s">
        <v>1219</v>
      </c>
      <c r="B953" s="51">
        <v>3614</v>
      </c>
    </row>
    <row r="954" s="52" customFormat="1" ht="17" customHeight="1" spans="1:2">
      <c r="A954" s="49" t="s">
        <v>1220</v>
      </c>
      <c r="B954" s="51">
        <v>2414</v>
      </c>
    </row>
    <row r="955" s="52" customFormat="1" ht="17" customHeight="1" spans="1:2">
      <c r="A955" s="49" t="s">
        <v>1221</v>
      </c>
      <c r="B955" s="51">
        <v>0</v>
      </c>
    </row>
    <row r="956" s="52" customFormat="1" ht="17" customHeight="1" spans="1:2">
      <c r="A956" s="49" t="s">
        <v>1222</v>
      </c>
      <c r="B956" s="51">
        <v>2414</v>
      </c>
    </row>
    <row r="957" s="52" customFormat="1" ht="17" customHeight="1" spans="1:2">
      <c r="A957" s="49" t="s">
        <v>1223</v>
      </c>
      <c r="B957" s="51">
        <v>12726</v>
      </c>
    </row>
    <row r="958" s="52" customFormat="1" ht="17" customHeight="1" spans="1:2">
      <c r="A958" s="49" t="s">
        <v>1224</v>
      </c>
      <c r="B958" s="51">
        <v>7734</v>
      </c>
    </row>
    <row r="959" s="52" customFormat="1" ht="17" customHeight="1" spans="1:2">
      <c r="A959" s="49" t="s">
        <v>498</v>
      </c>
      <c r="B959" s="51">
        <v>2431</v>
      </c>
    </row>
    <row r="960" s="52" customFormat="1" ht="17" customHeight="1" spans="1:2">
      <c r="A960" s="49" t="s">
        <v>499</v>
      </c>
      <c r="B960" s="51">
        <v>0</v>
      </c>
    </row>
    <row r="961" s="52" customFormat="1" ht="17" customHeight="1" spans="1:2">
      <c r="A961" s="49" t="s">
        <v>500</v>
      </c>
      <c r="B961" s="51">
        <v>0</v>
      </c>
    </row>
    <row r="962" s="52" customFormat="1" ht="17" customHeight="1" spans="1:2">
      <c r="A962" s="49" t="s">
        <v>1225</v>
      </c>
      <c r="B962" s="51">
        <v>30</v>
      </c>
    </row>
    <row r="963" s="52" customFormat="1" ht="17" customHeight="1" spans="1:2">
      <c r="A963" s="49" t="s">
        <v>1226</v>
      </c>
      <c r="B963" s="51">
        <v>128</v>
      </c>
    </row>
    <row r="964" s="52" customFormat="1" ht="17" customHeight="1" spans="1:2">
      <c r="A964" s="49" t="s">
        <v>1227</v>
      </c>
      <c r="B964" s="51">
        <v>0</v>
      </c>
    </row>
    <row r="965" s="52" customFormat="1" ht="17" customHeight="1" spans="1:2">
      <c r="A965" s="49" t="s">
        <v>1228</v>
      </c>
      <c r="B965" s="51">
        <v>0</v>
      </c>
    </row>
    <row r="966" s="52" customFormat="1" ht="17" customHeight="1" spans="1:2">
      <c r="A966" s="49" t="s">
        <v>1229</v>
      </c>
      <c r="B966" s="51">
        <v>0</v>
      </c>
    </row>
    <row r="967" s="52" customFormat="1" ht="17" customHeight="1" spans="1:2">
      <c r="A967" s="49" t="s">
        <v>1230</v>
      </c>
      <c r="B967" s="51">
        <v>0</v>
      </c>
    </row>
    <row r="968" s="52" customFormat="1" ht="17" customHeight="1" spans="1:2">
      <c r="A968" s="49" t="s">
        <v>1231</v>
      </c>
      <c r="B968" s="51">
        <v>0</v>
      </c>
    </row>
    <row r="969" s="52" customFormat="1" ht="17" customHeight="1" spans="1:2">
      <c r="A969" s="49" t="s">
        <v>1232</v>
      </c>
      <c r="B969" s="51">
        <v>0</v>
      </c>
    </row>
    <row r="970" s="52" customFormat="1" ht="17" customHeight="1" spans="1:2">
      <c r="A970" s="49" t="s">
        <v>1233</v>
      </c>
      <c r="B970" s="51">
        <v>0</v>
      </c>
    </row>
    <row r="971" s="52" customFormat="1" ht="17" customHeight="1" spans="1:2">
      <c r="A971" s="49" t="s">
        <v>1234</v>
      </c>
      <c r="B971" s="51">
        <v>0</v>
      </c>
    </row>
    <row r="972" s="52" customFormat="1" ht="17" customHeight="1" spans="1:2">
      <c r="A972" s="49" t="s">
        <v>1235</v>
      </c>
      <c r="B972" s="51">
        <v>0</v>
      </c>
    </row>
    <row r="973" s="52" customFormat="1" ht="17" customHeight="1" spans="1:2">
      <c r="A973" s="49" t="s">
        <v>1236</v>
      </c>
      <c r="B973" s="51">
        <v>0</v>
      </c>
    </row>
    <row r="974" s="52" customFormat="1" ht="17" customHeight="1" spans="1:2">
      <c r="A974" s="49" t="s">
        <v>1237</v>
      </c>
      <c r="B974" s="51">
        <v>0</v>
      </c>
    </row>
    <row r="975" s="52" customFormat="1" ht="17" customHeight="1" spans="1:2">
      <c r="A975" s="49" t="s">
        <v>1238</v>
      </c>
      <c r="B975" s="51">
        <v>0</v>
      </c>
    </row>
    <row r="976" s="52" customFormat="1" ht="17" customHeight="1" spans="1:2">
      <c r="A976" s="49" t="s">
        <v>1239</v>
      </c>
      <c r="B976" s="51">
        <v>0</v>
      </c>
    </row>
    <row r="977" s="52" customFormat="1" ht="17" customHeight="1" spans="1:2">
      <c r="A977" s="49" t="s">
        <v>1240</v>
      </c>
      <c r="B977" s="51">
        <v>0</v>
      </c>
    </row>
    <row r="978" s="52" customFormat="1" ht="17" customHeight="1" spans="1:2">
      <c r="A978" s="49" t="s">
        <v>1241</v>
      </c>
      <c r="B978" s="51">
        <v>0</v>
      </c>
    </row>
    <row r="979" s="52" customFormat="1" ht="17" customHeight="1" spans="1:2">
      <c r="A979" s="49" t="s">
        <v>1242</v>
      </c>
      <c r="B979" s="51">
        <v>0</v>
      </c>
    </row>
    <row r="980" s="52" customFormat="1" ht="17" customHeight="1" spans="1:2">
      <c r="A980" s="49" t="s">
        <v>1243</v>
      </c>
      <c r="B980" s="51">
        <v>5145</v>
      </c>
    </row>
    <row r="981" s="52" customFormat="1" ht="17" customHeight="1" spans="1:2">
      <c r="A981" s="49" t="s">
        <v>1244</v>
      </c>
      <c r="B981" s="51">
        <v>0</v>
      </c>
    </row>
    <row r="982" s="52" customFormat="1" ht="17" customHeight="1" spans="1:2">
      <c r="A982" s="49" t="s">
        <v>498</v>
      </c>
      <c r="B982" s="51">
        <v>0</v>
      </c>
    </row>
    <row r="983" s="52" customFormat="1" ht="17" customHeight="1" spans="1:2">
      <c r="A983" s="49" t="s">
        <v>499</v>
      </c>
      <c r="B983" s="51">
        <v>0</v>
      </c>
    </row>
    <row r="984" s="52" customFormat="1" ht="17" customHeight="1" spans="1:2">
      <c r="A984" s="49" t="s">
        <v>500</v>
      </c>
      <c r="B984" s="51">
        <v>0</v>
      </c>
    </row>
    <row r="985" s="52" customFormat="1" ht="17" customHeight="1" spans="1:2">
      <c r="A985" s="49" t="s">
        <v>1245</v>
      </c>
      <c r="B985" s="51">
        <v>0</v>
      </c>
    </row>
    <row r="986" s="52" customFormat="1" ht="17" customHeight="1" spans="1:2">
      <c r="A986" s="49" t="s">
        <v>1246</v>
      </c>
      <c r="B986" s="51">
        <v>0</v>
      </c>
    </row>
    <row r="987" s="52" customFormat="1" ht="17" customHeight="1" spans="1:2">
      <c r="A987" s="49" t="s">
        <v>1247</v>
      </c>
      <c r="B987" s="51">
        <v>0</v>
      </c>
    </row>
    <row r="988" s="52" customFormat="1" ht="17" customHeight="1" spans="1:2">
      <c r="A988" s="49" t="s">
        <v>1248</v>
      </c>
      <c r="B988" s="51">
        <v>0</v>
      </c>
    </row>
    <row r="989" s="52" customFormat="1" ht="17" customHeight="1" spans="1:2">
      <c r="A989" s="49" t="s">
        <v>1249</v>
      </c>
      <c r="B989" s="51">
        <v>0</v>
      </c>
    </row>
    <row r="990" s="52" customFormat="1" ht="17" customHeight="1" spans="1:2">
      <c r="A990" s="49" t="s">
        <v>1250</v>
      </c>
      <c r="B990" s="51">
        <v>0</v>
      </c>
    </row>
    <row r="991" s="52" customFormat="1" ht="17" customHeight="1" spans="1:2">
      <c r="A991" s="49" t="s">
        <v>1251</v>
      </c>
      <c r="B991" s="51">
        <v>0</v>
      </c>
    </row>
    <row r="992" s="52" customFormat="1" ht="17" customHeight="1" spans="1:2">
      <c r="A992" s="49" t="s">
        <v>498</v>
      </c>
      <c r="B992" s="51">
        <v>0</v>
      </c>
    </row>
    <row r="993" s="52" customFormat="1" ht="17" customHeight="1" spans="1:2">
      <c r="A993" s="49" t="s">
        <v>499</v>
      </c>
      <c r="B993" s="51">
        <v>0</v>
      </c>
    </row>
    <row r="994" s="52" customFormat="1" ht="17" customHeight="1" spans="1:2">
      <c r="A994" s="49" t="s">
        <v>500</v>
      </c>
      <c r="B994" s="51">
        <v>0</v>
      </c>
    </row>
    <row r="995" s="52" customFormat="1" ht="17" customHeight="1" spans="1:2">
      <c r="A995" s="49" t="s">
        <v>1252</v>
      </c>
      <c r="B995" s="51">
        <v>0</v>
      </c>
    </row>
    <row r="996" s="52" customFormat="1" ht="17" customHeight="1" spans="1:2">
      <c r="A996" s="49" t="s">
        <v>1253</v>
      </c>
      <c r="B996" s="51">
        <v>0</v>
      </c>
    </row>
    <row r="997" s="52" customFormat="1" ht="17" customHeight="1" spans="1:2">
      <c r="A997" s="49" t="s">
        <v>1254</v>
      </c>
      <c r="B997" s="51">
        <v>0</v>
      </c>
    </row>
    <row r="998" s="52" customFormat="1" ht="17" customHeight="1" spans="1:2">
      <c r="A998" s="49" t="s">
        <v>1255</v>
      </c>
      <c r="B998" s="51">
        <v>0</v>
      </c>
    </row>
    <row r="999" s="52" customFormat="1" ht="17" customHeight="1" spans="1:2">
      <c r="A999" s="49" t="s">
        <v>1256</v>
      </c>
      <c r="B999" s="51">
        <v>0</v>
      </c>
    </row>
    <row r="1000" s="52" customFormat="1" ht="17" customHeight="1" spans="1:2">
      <c r="A1000" s="49" t="s">
        <v>1257</v>
      </c>
      <c r="B1000" s="51">
        <v>0</v>
      </c>
    </row>
    <row r="1001" s="52" customFormat="1" ht="17" customHeight="1" spans="1:2">
      <c r="A1001" s="49" t="s">
        <v>1258</v>
      </c>
      <c r="B1001" s="51">
        <v>0</v>
      </c>
    </row>
    <row r="1002" s="52" customFormat="1" ht="17" customHeight="1" spans="1:2">
      <c r="A1002" s="49" t="s">
        <v>1259</v>
      </c>
      <c r="B1002" s="51">
        <v>0</v>
      </c>
    </row>
    <row r="1003" s="52" customFormat="1" ht="17" customHeight="1" spans="1:2">
      <c r="A1003" s="49" t="s">
        <v>1260</v>
      </c>
      <c r="B1003" s="51">
        <v>0</v>
      </c>
    </row>
    <row r="1004" s="52" customFormat="1" ht="17" customHeight="1" spans="1:2">
      <c r="A1004" s="49" t="s">
        <v>1261</v>
      </c>
      <c r="B1004" s="51">
        <v>0</v>
      </c>
    </row>
    <row r="1005" s="52" customFormat="1" ht="17" customHeight="1" spans="1:2">
      <c r="A1005" s="49" t="s">
        <v>1262</v>
      </c>
      <c r="B1005" s="51">
        <v>0</v>
      </c>
    </row>
    <row r="1006" s="52" customFormat="1" ht="17" customHeight="1" spans="1:2">
      <c r="A1006" s="49" t="s">
        <v>1263</v>
      </c>
      <c r="B1006" s="51">
        <v>0</v>
      </c>
    </row>
    <row r="1007" s="52" customFormat="1" ht="17" customHeight="1" spans="1:2">
      <c r="A1007" s="49" t="s">
        <v>498</v>
      </c>
      <c r="B1007" s="51">
        <v>0</v>
      </c>
    </row>
    <row r="1008" s="52" customFormat="1" ht="17" customHeight="1" spans="1:2">
      <c r="A1008" s="49" t="s">
        <v>499</v>
      </c>
      <c r="B1008" s="51">
        <v>0</v>
      </c>
    </row>
    <row r="1009" s="52" customFormat="1" ht="17" customHeight="1" spans="1:2">
      <c r="A1009" s="49" t="s">
        <v>500</v>
      </c>
      <c r="B1009" s="51">
        <v>0</v>
      </c>
    </row>
    <row r="1010" s="52" customFormat="1" ht="17" customHeight="1" spans="1:2">
      <c r="A1010" s="49" t="s">
        <v>1249</v>
      </c>
      <c r="B1010" s="51">
        <v>0</v>
      </c>
    </row>
    <row r="1011" s="52" customFormat="1" ht="17" customHeight="1" spans="1:2">
      <c r="A1011" s="49" t="s">
        <v>1264</v>
      </c>
      <c r="B1011" s="51">
        <v>0</v>
      </c>
    </row>
    <row r="1012" s="52" customFormat="1" ht="17" customHeight="1" spans="1:2">
      <c r="A1012" s="49" t="s">
        <v>1265</v>
      </c>
      <c r="B1012" s="51">
        <v>0</v>
      </c>
    </row>
    <row r="1013" s="52" customFormat="1" ht="17" customHeight="1" spans="1:2">
      <c r="A1013" s="49" t="s">
        <v>1266</v>
      </c>
      <c r="B1013" s="51">
        <v>2492</v>
      </c>
    </row>
    <row r="1014" s="52" customFormat="1" ht="17" customHeight="1" spans="1:2">
      <c r="A1014" s="49" t="s">
        <v>1267</v>
      </c>
      <c r="B1014" s="51">
        <v>2492</v>
      </c>
    </row>
    <row r="1015" s="52" customFormat="1" ht="17" customHeight="1" spans="1:2">
      <c r="A1015" s="49" t="s">
        <v>1268</v>
      </c>
      <c r="B1015" s="51">
        <v>0</v>
      </c>
    </row>
    <row r="1016" s="52" customFormat="1" ht="17" customHeight="1" spans="1:2">
      <c r="A1016" s="49" t="s">
        <v>1269</v>
      </c>
      <c r="B1016" s="51">
        <v>0</v>
      </c>
    </row>
    <row r="1017" s="52" customFormat="1" ht="17" customHeight="1" spans="1:2">
      <c r="A1017" s="49" t="s">
        <v>1270</v>
      </c>
      <c r="B1017" s="51">
        <v>0</v>
      </c>
    </row>
    <row r="1018" s="52" customFormat="1" ht="17" customHeight="1" spans="1:2">
      <c r="A1018" s="49" t="s">
        <v>1271</v>
      </c>
      <c r="B1018" s="51">
        <v>2500</v>
      </c>
    </row>
    <row r="1019" s="52" customFormat="1" ht="17" customHeight="1" spans="1:2">
      <c r="A1019" s="49" t="s">
        <v>1272</v>
      </c>
      <c r="B1019" s="51">
        <v>0</v>
      </c>
    </row>
    <row r="1020" s="52" customFormat="1" ht="17" customHeight="1" spans="1:2">
      <c r="A1020" s="49" t="s">
        <v>1273</v>
      </c>
      <c r="B1020" s="51">
        <v>2500</v>
      </c>
    </row>
    <row r="1021" s="52" customFormat="1" ht="17" customHeight="1" spans="1:2">
      <c r="A1021" s="49" t="s">
        <v>1274</v>
      </c>
      <c r="B1021" s="51">
        <v>1500</v>
      </c>
    </row>
    <row r="1022" s="52" customFormat="1" ht="17" customHeight="1" spans="1:2">
      <c r="A1022" s="49" t="s">
        <v>1275</v>
      </c>
      <c r="B1022" s="51">
        <v>0</v>
      </c>
    </row>
    <row r="1023" s="52" customFormat="1" ht="17" customHeight="1" spans="1:2">
      <c r="A1023" s="49" t="s">
        <v>498</v>
      </c>
      <c r="B1023" s="51">
        <v>0</v>
      </c>
    </row>
    <row r="1024" s="52" customFormat="1" ht="17" customHeight="1" spans="1:2">
      <c r="A1024" s="49" t="s">
        <v>499</v>
      </c>
      <c r="B1024" s="51">
        <v>0</v>
      </c>
    </row>
    <row r="1025" s="52" customFormat="1" ht="17" customHeight="1" spans="1:2">
      <c r="A1025" s="49" t="s">
        <v>500</v>
      </c>
      <c r="B1025" s="51">
        <v>0</v>
      </c>
    </row>
    <row r="1026" s="52" customFormat="1" ht="17" customHeight="1" spans="1:2">
      <c r="A1026" s="49" t="s">
        <v>1276</v>
      </c>
      <c r="B1026" s="51">
        <v>0</v>
      </c>
    </row>
    <row r="1027" s="52" customFormat="1" ht="17" customHeight="1" spans="1:2">
      <c r="A1027" s="49" t="s">
        <v>1277</v>
      </c>
      <c r="B1027" s="51">
        <v>0</v>
      </c>
    </row>
    <row r="1028" s="52" customFormat="1" ht="17" customHeight="1" spans="1:2">
      <c r="A1028" s="49" t="s">
        <v>1278</v>
      </c>
      <c r="B1028" s="51">
        <v>0</v>
      </c>
    </row>
    <row r="1029" s="52" customFormat="1" ht="17" customHeight="1" spans="1:2">
      <c r="A1029" s="49" t="s">
        <v>1279</v>
      </c>
      <c r="B1029" s="51">
        <v>0</v>
      </c>
    </row>
    <row r="1030" s="52" customFormat="1" ht="17" customHeight="1" spans="1:2">
      <c r="A1030" s="49" t="s">
        <v>1280</v>
      </c>
      <c r="B1030" s="51">
        <v>0</v>
      </c>
    </row>
    <row r="1031" s="52" customFormat="1" ht="17" customHeight="1" spans="1:2">
      <c r="A1031" s="49" t="s">
        <v>1281</v>
      </c>
      <c r="B1031" s="51">
        <v>0</v>
      </c>
    </row>
    <row r="1032" s="52" customFormat="1" ht="17" customHeight="1" spans="1:2">
      <c r="A1032" s="49" t="s">
        <v>1282</v>
      </c>
      <c r="B1032" s="51">
        <v>530</v>
      </c>
    </row>
    <row r="1033" s="52" customFormat="1" ht="17" customHeight="1" spans="1:2">
      <c r="A1033" s="49" t="s">
        <v>498</v>
      </c>
      <c r="B1033" s="51">
        <v>0</v>
      </c>
    </row>
    <row r="1034" s="52" customFormat="1" ht="17" customHeight="1" spans="1:2">
      <c r="A1034" s="49" t="s">
        <v>499</v>
      </c>
      <c r="B1034" s="51">
        <v>0</v>
      </c>
    </row>
    <row r="1035" s="52" customFormat="1" ht="17" customHeight="1" spans="1:2">
      <c r="A1035" s="49" t="s">
        <v>500</v>
      </c>
      <c r="B1035" s="51">
        <v>0</v>
      </c>
    </row>
    <row r="1036" s="52" customFormat="1" ht="17" customHeight="1" spans="1:2">
      <c r="A1036" s="49" t="s">
        <v>1283</v>
      </c>
      <c r="B1036" s="51">
        <v>0</v>
      </c>
    </row>
    <row r="1037" s="52" customFormat="1" ht="17" customHeight="1" spans="1:2">
      <c r="A1037" s="49" t="s">
        <v>1284</v>
      </c>
      <c r="B1037" s="51">
        <v>0</v>
      </c>
    </row>
    <row r="1038" s="52" customFormat="1" ht="17" customHeight="1" spans="1:2">
      <c r="A1038" s="49" t="s">
        <v>1285</v>
      </c>
      <c r="B1038" s="51">
        <v>0</v>
      </c>
    </row>
    <row r="1039" s="52" customFormat="1" ht="17" customHeight="1" spans="1:2">
      <c r="A1039" s="49" t="s">
        <v>1286</v>
      </c>
      <c r="B1039" s="51">
        <v>0</v>
      </c>
    </row>
    <row r="1040" s="52" customFormat="1" ht="17" customHeight="1" spans="1:2">
      <c r="A1040" s="49" t="s">
        <v>1287</v>
      </c>
      <c r="B1040" s="51">
        <v>0</v>
      </c>
    </row>
    <row r="1041" s="52" customFormat="1" ht="17" customHeight="1" spans="1:2">
      <c r="A1041" s="49" t="s">
        <v>1288</v>
      </c>
      <c r="B1041" s="51">
        <v>0</v>
      </c>
    </row>
    <row r="1042" s="52" customFormat="1" ht="17" customHeight="1" spans="1:2">
      <c r="A1042" s="49" t="s">
        <v>1289</v>
      </c>
      <c r="B1042" s="51">
        <v>0</v>
      </c>
    </row>
    <row r="1043" s="52" customFormat="1" ht="17" customHeight="1" spans="1:2">
      <c r="A1043" s="49" t="s">
        <v>1290</v>
      </c>
      <c r="B1043" s="51">
        <v>0</v>
      </c>
    </row>
    <row r="1044" s="52" customFormat="1" ht="17" customHeight="1" spans="1:2">
      <c r="A1044" s="49" t="s">
        <v>1291</v>
      </c>
      <c r="B1044" s="51">
        <v>0</v>
      </c>
    </row>
    <row r="1045" s="52" customFormat="1" ht="17" customHeight="1" spans="1:2">
      <c r="A1045" s="49" t="s">
        <v>1292</v>
      </c>
      <c r="B1045" s="51">
        <v>0</v>
      </c>
    </row>
    <row r="1046" s="52" customFormat="1" ht="17" customHeight="1" spans="1:2">
      <c r="A1046" s="49" t="s">
        <v>1293</v>
      </c>
      <c r="B1046" s="51">
        <v>0</v>
      </c>
    </row>
    <row r="1047" s="52" customFormat="1" ht="17" customHeight="1" spans="1:2">
      <c r="A1047" s="49" t="s">
        <v>1294</v>
      </c>
      <c r="B1047" s="51">
        <v>530</v>
      </c>
    </row>
    <row r="1048" s="52" customFormat="1" ht="17" customHeight="1" spans="1:2">
      <c r="A1048" s="49" t="s">
        <v>1295</v>
      </c>
      <c r="B1048" s="51">
        <v>0</v>
      </c>
    </row>
    <row r="1049" s="52" customFormat="1" ht="17" customHeight="1" spans="1:2">
      <c r="A1049" s="49" t="s">
        <v>498</v>
      </c>
      <c r="B1049" s="51">
        <v>0</v>
      </c>
    </row>
    <row r="1050" s="52" customFormat="1" ht="17" customHeight="1" spans="1:2">
      <c r="A1050" s="49" t="s">
        <v>499</v>
      </c>
      <c r="B1050" s="51">
        <v>0</v>
      </c>
    </row>
    <row r="1051" s="52" customFormat="1" ht="17" customHeight="1" spans="1:2">
      <c r="A1051" s="49" t="s">
        <v>500</v>
      </c>
      <c r="B1051" s="51">
        <v>0</v>
      </c>
    </row>
    <row r="1052" s="52" customFormat="1" ht="17" customHeight="1" spans="1:2">
      <c r="A1052" s="49" t="s">
        <v>1296</v>
      </c>
      <c r="B1052" s="51">
        <v>0</v>
      </c>
    </row>
    <row r="1053" s="52" customFormat="1" ht="17" customHeight="1" spans="1:2">
      <c r="A1053" s="49" t="s">
        <v>1297</v>
      </c>
      <c r="B1053" s="51">
        <v>572</v>
      </c>
    </row>
    <row r="1054" s="52" customFormat="1" ht="17" customHeight="1" spans="1:2">
      <c r="A1054" s="49" t="s">
        <v>498</v>
      </c>
      <c r="B1054" s="51">
        <v>572</v>
      </c>
    </row>
    <row r="1055" s="52" customFormat="1" ht="17" customHeight="1" spans="1:2">
      <c r="A1055" s="49" t="s">
        <v>499</v>
      </c>
      <c r="B1055" s="51">
        <v>0</v>
      </c>
    </row>
    <row r="1056" s="52" customFormat="1" ht="17" customHeight="1" spans="1:2">
      <c r="A1056" s="49" t="s">
        <v>500</v>
      </c>
      <c r="B1056" s="51">
        <v>0</v>
      </c>
    </row>
    <row r="1057" s="52" customFormat="1" ht="17" customHeight="1" spans="1:2">
      <c r="A1057" s="49" t="s">
        <v>1298</v>
      </c>
      <c r="B1057" s="51">
        <v>0</v>
      </c>
    </row>
    <row r="1058" s="52" customFormat="1" ht="17" customHeight="1" spans="1:2">
      <c r="A1058" s="49" t="s">
        <v>1299</v>
      </c>
      <c r="B1058" s="51">
        <v>0</v>
      </c>
    </row>
    <row r="1059" s="52" customFormat="1" ht="17" customHeight="1" spans="1:2">
      <c r="A1059" s="49" t="s">
        <v>1300</v>
      </c>
      <c r="B1059" s="51">
        <v>0</v>
      </c>
    </row>
    <row r="1060" s="52" customFormat="1" ht="16.95" customHeight="1" spans="1:2">
      <c r="A1060" s="49" t="s">
        <v>1301</v>
      </c>
      <c r="B1060" s="51">
        <v>0</v>
      </c>
    </row>
    <row r="1061" s="52" customFormat="1" ht="16.95" customHeight="1" spans="1:2">
      <c r="A1061" s="49" t="s">
        <v>1302</v>
      </c>
      <c r="B1061" s="51">
        <v>0</v>
      </c>
    </row>
    <row r="1062" s="52" customFormat="1" ht="16.95" customHeight="1" spans="1:2">
      <c r="A1062" s="49" t="s">
        <v>507</v>
      </c>
      <c r="B1062" s="51">
        <v>0</v>
      </c>
    </row>
    <row r="1063" s="52" customFormat="1" ht="17" customHeight="1" spans="1:2">
      <c r="A1063" s="49" t="s">
        <v>1303</v>
      </c>
      <c r="B1063" s="51">
        <v>0</v>
      </c>
    </row>
    <row r="1064" s="52" customFormat="1" ht="17" customHeight="1" spans="1:2">
      <c r="A1064" s="49" t="s">
        <v>1304</v>
      </c>
      <c r="B1064" s="51">
        <v>0</v>
      </c>
    </row>
    <row r="1065" s="52" customFormat="1" ht="17" customHeight="1" spans="1:2">
      <c r="A1065" s="49" t="s">
        <v>498</v>
      </c>
      <c r="B1065" s="51">
        <v>0</v>
      </c>
    </row>
    <row r="1066" s="52" customFormat="1" ht="17" customHeight="1" spans="1:2">
      <c r="A1066" s="49" t="s">
        <v>499</v>
      </c>
      <c r="B1066" s="51">
        <v>0</v>
      </c>
    </row>
    <row r="1067" s="52" customFormat="1" ht="17" customHeight="1" spans="1:2">
      <c r="A1067" s="49" t="s">
        <v>500</v>
      </c>
      <c r="B1067" s="51">
        <v>0</v>
      </c>
    </row>
    <row r="1068" s="52" customFormat="1" ht="17.25" customHeight="1" spans="1:2">
      <c r="A1068" s="49" t="s">
        <v>1305</v>
      </c>
      <c r="B1068" s="51">
        <v>0</v>
      </c>
    </row>
    <row r="1069" s="52" customFormat="1" ht="17" customHeight="1" spans="1:2">
      <c r="A1069" s="49" t="s">
        <v>1306</v>
      </c>
      <c r="B1069" s="51">
        <v>0</v>
      </c>
    </row>
    <row r="1070" s="52" customFormat="1" ht="17" customHeight="1" spans="1:2">
      <c r="A1070" s="49" t="s">
        <v>1307</v>
      </c>
      <c r="B1070" s="51">
        <v>0</v>
      </c>
    </row>
    <row r="1071" s="52" customFormat="1" ht="17" customHeight="1" spans="1:2">
      <c r="A1071" s="49" t="s">
        <v>1308</v>
      </c>
      <c r="B1071" s="51">
        <v>30</v>
      </c>
    </row>
    <row r="1072" s="52" customFormat="1" ht="17" customHeight="1" spans="1:2">
      <c r="A1072" s="49" t="s">
        <v>498</v>
      </c>
      <c r="B1072" s="51">
        <v>0</v>
      </c>
    </row>
    <row r="1073" s="52" customFormat="1" ht="17" customHeight="1" spans="1:2">
      <c r="A1073" s="49" t="s">
        <v>499</v>
      </c>
      <c r="B1073" s="51">
        <v>0</v>
      </c>
    </row>
    <row r="1074" s="52" customFormat="1" ht="17" customHeight="1" spans="1:2">
      <c r="A1074" s="49" t="s">
        <v>500</v>
      </c>
      <c r="B1074" s="51">
        <v>0</v>
      </c>
    </row>
    <row r="1075" s="52" customFormat="1" ht="17" customHeight="1" spans="1:2">
      <c r="A1075" s="49" t="s">
        <v>1309</v>
      </c>
      <c r="B1075" s="51">
        <v>0</v>
      </c>
    </row>
    <row r="1076" s="52" customFormat="1" ht="17" customHeight="1" spans="1:2">
      <c r="A1076" s="49" t="s">
        <v>1310</v>
      </c>
      <c r="B1076" s="51">
        <v>30</v>
      </c>
    </row>
    <row r="1077" s="52" customFormat="1" ht="16.95" customHeight="1" spans="1:2">
      <c r="A1077" s="49" t="s">
        <v>1311</v>
      </c>
      <c r="B1077" s="51">
        <v>0</v>
      </c>
    </row>
    <row r="1078" s="52" customFormat="1" ht="17" customHeight="1" spans="1:2">
      <c r="A1078" s="49" t="s">
        <v>1312</v>
      </c>
      <c r="B1078" s="51">
        <v>0</v>
      </c>
    </row>
    <row r="1079" s="52" customFormat="1" ht="17" customHeight="1" spans="1:2">
      <c r="A1079" s="49" t="s">
        <v>1313</v>
      </c>
      <c r="B1079" s="51">
        <v>368</v>
      </c>
    </row>
    <row r="1080" s="52" customFormat="1" ht="17" customHeight="1" spans="1:2">
      <c r="A1080" s="49" t="s">
        <v>1314</v>
      </c>
      <c r="B1080" s="51">
        <v>0</v>
      </c>
    </row>
    <row r="1081" s="52" customFormat="1" ht="17" customHeight="1" spans="1:2">
      <c r="A1081" s="49" t="s">
        <v>1315</v>
      </c>
      <c r="B1081" s="51">
        <v>0</v>
      </c>
    </row>
    <row r="1082" s="52" customFormat="1" ht="17" customHeight="1" spans="1:2">
      <c r="A1082" s="49" t="s">
        <v>1316</v>
      </c>
      <c r="B1082" s="51">
        <v>0</v>
      </c>
    </row>
    <row r="1083" s="52" customFormat="1" ht="17" customHeight="1" spans="1:2">
      <c r="A1083" s="49" t="s">
        <v>1317</v>
      </c>
      <c r="B1083" s="51">
        <v>0</v>
      </c>
    </row>
    <row r="1084" s="52" customFormat="1" ht="17" customHeight="1" spans="1:2">
      <c r="A1084" s="49" t="s">
        <v>1318</v>
      </c>
      <c r="B1084" s="51">
        <v>368</v>
      </c>
    </row>
    <row r="1085" s="52" customFormat="1" ht="17" customHeight="1" spans="1:2">
      <c r="A1085" s="49" t="s">
        <v>1319</v>
      </c>
      <c r="B1085" s="51">
        <v>692</v>
      </c>
    </row>
    <row r="1086" s="52" customFormat="1" ht="17" customHeight="1" spans="1:2">
      <c r="A1086" s="49" t="s">
        <v>1320</v>
      </c>
      <c r="B1086" s="51">
        <v>513</v>
      </c>
    </row>
    <row r="1087" s="52" customFormat="1" ht="17" customHeight="1" spans="1:2">
      <c r="A1087" s="49" t="s">
        <v>498</v>
      </c>
      <c r="B1087" s="51">
        <v>244</v>
      </c>
    </row>
    <row r="1088" s="52" customFormat="1" ht="17" customHeight="1" spans="1:2">
      <c r="A1088" s="49" t="s">
        <v>499</v>
      </c>
      <c r="B1088" s="51">
        <v>0</v>
      </c>
    </row>
    <row r="1089" s="52" customFormat="1" ht="17" customHeight="1" spans="1:2">
      <c r="A1089" s="49" t="s">
        <v>500</v>
      </c>
      <c r="B1089" s="51">
        <v>0</v>
      </c>
    </row>
    <row r="1090" s="52" customFormat="1" ht="17" customHeight="1" spans="1:2">
      <c r="A1090" s="49" t="s">
        <v>1321</v>
      </c>
      <c r="B1090" s="51">
        <v>0</v>
      </c>
    </row>
    <row r="1091" s="52" customFormat="1" ht="17" customHeight="1" spans="1:2">
      <c r="A1091" s="49" t="s">
        <v>1322</v>
      </c>
      <c r="B1091" s="51">
        <v>0</v>
      </c>
    </row>
    <row r="1092" s="52" customFormat="1" ht="17" customHeight="1" spans="1:2">
      <c r="A1092" s="49" t="s">
        <v>1323</v>
      </c>
      <c r="B1092" s="51">
        <v>0</v>
      </c>
    </row>
    <row r="1093" s="52" customFormat="1" ht="17" customHeight="1" spans="1:2">
      <c r="A1093" s="49" t="s">
        <v>1324</v>
      </c>
      <c r="B1093" s="51">
        <v>0</v>
      </c>
    </row>
    <row r="1094" s="52" customFormat="1" ht="17" customHeight="1" spans="1:2">
      <c r="A1094" s="49" t="s">
        <v>507</v>
      </c>
      <c r="B1094" s="51">
        <v>0</v>
      </c>
    </row>
    <row r="1095" s="52" customFormat="1" ht="17" customHeight="1" spans="1:2">
      <c r="A1095" s="49" t="s">
        <v>1325</v>
      </c>
      <c r="B1095" s="51">
        <v>269</v>
      </c>
    </row>
    <row r="1096" s="52" customFormat="1" ht="17" customHeight="1" spans="1:2">
      <c r="A1096" s="49" t="s">
        <v>1326</v>
      </c>
      <c r="B1096" s="51">
        <v>59</v>
      </c>
    </row>
    <row r="1097" s="52" customFormat="1" ht="17" customHeight="1" spans="1:2">
      <c r="A1097" s="49" t="s">
        <v>498</v>
      </c>
      <c r="B1097" s="51">
        <v>0</v>
      </c>
    </row>
    <row r="1098" s="52" customFormat="1" ht="17" customHeight="1" spans="1:2">
      <c r="A1098" s="49" t="s">
        <v>499</v>
      </c>
      <c r="B1098" s="51">
        <v>0</v>
      </c>
    </row>
    <row r="1099" s="52" customFormat="1" ht="17" customHeight="1" spans="1:2">
      <c r="A1099" s="49" t="s">
        <v>500</v>
      </c>
      <c r="B1099" s="51">
        <v>0</v>
      </c>
    </row>
    <row r="1100" s="52" customFormat="1" ht="17" customHeight="1" spans="1:2">
      <c r="A1100" s="49" t="s">
        <v>1327</v>
      </c>
      <c r="B1100" s="51">
        <v>0</v>
      </c>
    </row>
    <row r="1101" s="52" customFormat="1" ht="17" customHeight="1" spans="1:2">
      <c r="A1101" s="49" t="s">
        <v>1328</v>
      </c>
      <c r="B1101" s="51">
        <v>59</v>
      </c>
    </row>
    <row r="1102" s="52" customFormat="1" ht="17" customHeight="1" spans="1:2">
      <c r="A1102" s="49" t="s">
        <v>1329</v>
      </c>
      <c r="B1102" s="51">
        <v>120</v>
      </c>
    </row>
    <row r="1103" s="52" customFormat="1" ht="17" customHeight="1" spans="1:2">
      <c r="A1103" s="49" t="s">
        <v>1330</v>
      </c>
      <c r="B1103" s="51">
        <v>0</v>
      </c>
    </row>
    <row r="1104" s="52" customFormat="1" ht="17" customHeight="1" spans="1:2">
      <c r="A1104" s="49" t="s">
        <v>1331</v>
      </c>
      <c r="B1104" s="51">
        <v>120</v>
      </c>
    </row>
    <row r="1105" s="52" customFormat="1" ht="17" customHeight="1" spans="1:2">
      <c r="A1105" s="49" t="s">
        <v>1332</v>
      </c>
      <c r="B1105" s="51">
        <v>248</v>
      </c>
    </row>
    <row r="1106" s="52" customFormat="1" ht="17" customHeight="1" spans="1:2">
      <c r="A1106" s="49" t="s">
        <v>1333</v>
      </c>
      <c r="B1106" s="51">
        <v>188</v>
      </c>
    </row>
    <row r="1107" s="52" customFormat="1" ht="17" customHeight="1" spans="1:2">
      <c r="A1107" s="49" t="s">
        <v>498</v>
      </c>
      <c r="B1107" s="51">
        <v>188</v>
      </c>
    </row>
    <row r="1108" s="52" customFormat="1" ht="17" customHeight="1" spans="1:2">
      <c r="A1108" s="49" t="s">
        <v>499</v>
      </c>
      <c r="B1108" s="51">
        <v>0</v>
      </c>
    </row>
    <row r="1109" s="52" customFormat="1" ht="17" customHeight="1" spans="1:2">
      <c r="A1109" s="49" t="s">
        <v>500</v>
      </c>
      <c r="B1109" s="51">
        <v>0</v>
      </c>
    </row>
    <row r="1110" s="52" customFormat="1" ht="17" customHeight="1" spans="1:2">
      <c r="A1110" s="49" t="s">
        <v>1334</v>
      </c>
      <c r="B1110" s="51">
        <v>0</v>
      </c>
    </row>
    <row r="1111" s="52" customFormat="1" ht="17" customHeight="1" spans="1:2">
      <c r="A1111" s="49" t="s">
        <v>507</v>
      </c>
      <c r="B1111" s="51">
        <v>0</v>
      </c>
    </row>
    <row r="1112" s="52" customFormat="1" ht="17" customHeight="1" spans="1:2">
      <c r="A1112" s="49" t="s">
        <v>1335</v>
      </c>
      <c r="B1112" s="51">
        <v>0</v>
      </c>
    </row>
    <row r="1113" s="52" customFormat="1" ht="17" customHeight="1" spans="1:2">
      <c r="A1113" s="49" t="s">
        <v>1336</v>
      </c>
      <c r="B1113" s="51">
        <v>0</v>
      </c>
    </row>
    <row r="1114" s="52" customFormat="1" ht="17" customHeight="1" spans="1:2">
      <c r="A1114" s="49" t="s">
        <v>1337</v>
      </c>
      <c r="B1114" s="51">
        <v>0</v>
      </c>
    </row>
    <row r="1115" s="52" customFormat="1" ht="17" customHeight="1" spans="1:2">
      <c r="A1115" s="49" t="s">
        <v>1338</v>
      </c>
      <c r="B1115" s="51">
        <v>0</v>
      </c>
    </row>
    <row r="1116" s="52" customFormat="1" ht="17" customHeight="1" spans="1:2">
      <c r="A1116" s="49" t="s">
        <v>1339</v>
      </c>
      <c r="B1116" s="51">
        <v>0</v>
      </c>
    </row>
    <row r="1117" s="52" customFormat="1" ht="17" customHeight="1" spans="1:2">
      <c r="A1117" s="49" t="s">
        <v>1340</v>
      </c>
      <c r="B1117" s="51">
        <v>0</v>
      </c>
    </row>
    <row r="1118" s="52" customFormat="1" ht="17" customHeight="1" spans="1:2">
      <c r="A1118" s="49" t="s">
        <v>1341</v>
      </c>
      <c r="B1118" s="51">
        <v>0</v>
      </c>
    </row>
    <row r="1119" s="52" customFormat="1" ht="17" customHeight="1" spans="1:2">
      <c r="A1119" s="49" t="s">
        <v>1342</v>
      </c>
      <c r="B1119" s="51">
        <v>0</v>
      </c>
    </row>
    <row r="1120" s="52" customFormat="1" ht="17" customHeight="1" spans="1:2">
      <c r="A1120" s="49" t="s">
        <v>1343</v>
      </c>
      <c r="B1120" s="51">
        <v>0</v>
      </c>
    </row>
    <row r="1121" s="52" customFormat="1" ht="17" customHeight="1" spans="1:2">
      <c r="A1121" s="49" t="s">
        <v>1344</v>
      </c>
      <c r="B1121" s="51">
        <v>0</v>
      </c>
    </row>
    <row r="1122" s="52" customFormat="1" ht="17" customHeight="1" spans="1:2">
      <c r="A1122" s="49" t="s">
        <v>1345</v>
      </c>
      <c r="B1122" s="51">
        <v>0</v>
      </c>
    </row>
    <row r="1123" s="52" customFormat="1" ht="17" customHeight="1" spans="1:2">
      <c r="A1123" s="49" t="s">
        <v>1346</v>
      </c>
      <c r="B1123" s="51">
        <v>60</v>
      </c>
    </row>
    <row r="1124" s="52" customFormat="1" ht="17" customHeight="1" spans="1:2">
      <c r="A1124" s="49" t="s">
        <v>1347</v>
      </c>
      <c r="B1124" s="51">
        <v>0</v>
      </c>
    </row>
    <row r="1125" s="52" customFormat="1" ht="17" customHeight="1" spans="1:2">
      <c r="A1125" s="49" t="s">
        <v>1348</v>
      </c>
      <c r="B1125" s="51">
        <v>0</v>
      </c>
    </row>
    <row r="1126" s="52" customFormat="1" ht="17" customHeight="1" spans="1:2">
      <c r="A1126" s="49" t="s">
        <v>1349</v>
      </c>
      <c r="B1126" s="51">
        <v>0</v>
      </c>
    </row>
    <row r="1127" s="52" customFormat="1" ht="17" customHeight="1" spans="1:2">
      <c r="A1127" s="49" t="s">
        <v>1350</v>
      </c>
      <c r="B1127" s="51">
        <v>0</v>
      </c>
    </row>
    <row r="1128" s="52" customFormat="1" ht="17" customHeight="1" spans="1:2">
      <c r="A1128" s="49" t="s">
        <v>1351</v>
      </c>
      <c r="B1128" s="51">
        <v>60</v>
      </c>
    </row>
    <row r="1129" s="52" customFormat="1" ht="17" customHeight="1" spans="1:2">
      <c r="A1129" s="49" t="s">
        <v>1352</v>
      </c>
      <c r="B1129" s="51">
        <v>0</v>
      </c>
    </row>
    <row r="1130" s="52" customFormat="1" ht="17" customHeight="1" spans="1:2">
      <c r="A1130" s="49" t="s">
        <v>1353</v>
      </c>
      <c r="B1130" s="51">
        <v>0</v>
      </c>
    </row>
    <row r="1131" s="52" customFormat="1" ht="17" customHeight="1" spans="1:2">
      <c r="A1131" s="49" t="s">
        <v>1354</v>
      </c>
      <c r="B1131" s="51">
        <v>0</v>
      </c>
    </row>
    <row r="1132" s="52" customFormat="1" ht="17" customHeight="1" spans="1:2">
      <c r="A1132" s="49" t="s">
        <v>1355</v>
      </c>
      <c r="B1132" s="51">
        <v>0</v>
      </c>
    </row>
    <row r="1133" s="52" customFormat="1" ht="16.95" customHeight="1" spans="1:2">
      <c r="A1133" s="49" t="s">
        <v>1356</v>
      </c>
      <c r="B1133" s="51">
        <v>0</v>
      </c>
    </row>
    <row r="1134" s="52" customFormat="1" ht="16.95" customHeight="1" spans="1:2">
      <c r="A1134" s="49" t="s">
        <v>1357</v>
      </c>
      <c r="B1134" s="51">
        <v>0</v>
      </c>
    </row>
    <row r="1135" s="52" customFormat="1" ht="17" customHeight="1" spans="1:2">
      <c r="A1135" s="49" t="s">
        <v>1358</v>
      </c>
      <c r="B1135" s="51">
        <v>0</v>
      </c>
    </row>
    <row r="1136" s="52" customFormat="1" ht="17" customHeight="1" spans="1:2">
      <c r="A1136" s="49" t="s">
        <v>1359</v>
      </c>
      <c r="B1136" s="51">
        <v>0</v>
      </c>
    </row>
    <row r="1137" s="52" customFormat="1" ht="17" customHeight="1" spans="1:2">
      <c r="A1137" s="49" t="s">
        <v>1360</v>
      </c>
      <c r="B1137" s="51">
        <v>0</v>
      </c>
    </row>
    <row r="1138" s="52" customFormat="1" ht="17" customHeight="1" spans="1:2">
      <c r="A1138" s="49" t="s">
        <v>1361</v>
      </c>
      <c r="B1138" s="51">
        <v>0</v>
      </c>
    </row>
    <row r="1139" s="52" customFormat="1" ht="17" customHeight="1" spans="1:2">
      <c r="A1139" s="49" t="s">
        <v>1362</v>
      </c>
      <c r="B1139" s="51">
        <v>0</v>
      </c>
    </row>
    <row r="1140" s="52" customFormat="1" ht="17" customHeight="1" spans="1:2">
      <c r="A1140" s="49" t="s">
        <v>1363</v>
      </c>
      <c r="B1140" s="51">
        <v>0</v>
      </c>
    </row>
    <row r="1141" s="52" customFormat="1" ht="17" customHeight="1" spans="1:2">
      <c r="A1141" s="49" t="s">
        <v>1364</v>
      </c>
      <c r="B1141" s="51">
        <v>0</v>
      </c>
    </row>
    <row r="1142" s="52" customFormat="1" ht="17" customHeight="1" spans="1:2">
      <c r="A1142" s="49" t="s">
        <v>1365</v>
      </c>
      <c r="B1142" s="51">
        <v>0</v>
      </c>
    </row>
    <row r="1143" s="52" customFormat="1" ht="17" customHeight="1" spans="1:2">
      <c r="A1143" s="49" t="s">
        <v>1366</v>
      </c>
      <c r="B1143" s="51">
        <v>0</v>
      </c>
    </row>
    <row r="1144" s="52" customFormat="1" ht="17" customHeight="1" spans="1:2">
      <c r="A1144" s="49" t="s">
        <v>1367</v>
      </c>
      <c r="B1144" s="51">
        <v>0</v>
      </c>
    </row>
    <row r="1145" s="52" customFormat="1" ht="17" customHeight="1" spans="1:2">
      <c r="A1145" s="49" t="s">
        <v>1368</v>
      </c>
      <c r="B1145" s="51">
        <v>4181</v>
      </c>
    </row>
    <row r="1146" s="52" customFormat="1" ht="17" customHeight="1" spans="1:2">
      <c r="A1146" s="49" t="s">
        <v>1369</v>
      </c>
      <c r="B1146" s="51">
        <v>4134</v>
      </c>
    </row>
    <row r="1147" s="52" customFormat="1" ht="17" customHeight="1" spans="1:2">
      <c r="A1147" s="49" t="s">
        <v>498</v>
      </c>
      <c r="B1147" s="51">
        <v>3478</v>
      </c>
    </row>
    <row r="1148" s="52" customFormat="1" ht="17" customHeight="1" spans="1:2">
      <c r="A1148" s="49" t="s">
        <v>499</v>
      </c>
      <c r="B1148" s="51">
        <v>0</v>
      </c>
    </row>
    <row r="1149" s="52" customFormat="1" ht="17" customHeight="1" spans="1:2">
      <c r="A1149" s="49" t="s">
        <v>500</v>
      </c>
      <c r="B1149" s="51">
        <v>0</v>
      </c>
    </row>
    <row r="1150" s="52" customFormat="1" ht="17" customHeight="1" spans="1:2">
      <c r="A1150" s="49" t="s">
        <v>1370</v>
      </c>
      <c r="B1150" s="51">
        <v>0</v>
      </c>
    </row>
    <row r="1151" s="52" customFormat="1" ht="17" customHeight="1" spans="1:2">
      <c r="A1151" s="49" t="s">
        <v>1371</v>
      </c>
      <c r="B1151" s="51">
        <v>8</v>
      </c>
    </row>
    <row r="1152" s="52" customFormat="1" ht="17" customHeight="1" spans="1:2">
      <c r="A1152" s="49" t="s">
        <v>1372</v>
      </c>
      <c r="B1152" s="51">
        <v>0</v>
      </c>
    </row>
    <row r="1153" s="52" customFormat="1" ht="17" customHeight="1" spans="1:2">
      <c r="A1153" s="49" t="s">
        <v>1373</v>
      </c>
      <c r="B1153" s="51">
        <v>0</v>
      </c>
    </row>
    <row r="1154" s="52" customFormat="1" ht="17" customHeight="1" spans="1:2">
      <c r="A1154" s="49" t="s">
        <v>1374</v>
      </c>
      <c r="B1154" s="51">
        <v>0</v>
      </c>
    </row>
    <row r="1155" s="52" customFormat="1" ht="17" customHeight="1" spans="1:2">
      <c r="A1155" s="49" t="s">
        <v>1375</v>
      </c>
      <c r="B1155" s="51">
        <v>0</v>
      </c>
    </row>
    <row r="1156" s="52" customFormat="1" ht="17" customHeight="1" spans="1:2">
      <c r="A1156" s="49" t="s">
        <v>1376</v>
      </c>
      <c r="B1156" s="51">
        <v>0</v>
      </c>
    </row>
    <row r="1157" s="52" customFormat="1" ht="17" customHeight="1" spans="1:2">
      <c r="A1157" s="49" t="s">
        <v>1377</v>
      </c>
      <c r="B1157" s="51">
        <v>0</v>
      </c>
    </row>
    <row r="1158" s="52" customFormat="1" ht="17" customHeight="1" spans="1:2">
      <c r="A1158" s="49" t="s">
        <v>1378</v>
      </c>
      <c r="B1158" s="51">
        <v>0</v>
      </c>
    </row>
    <row r="1159" s="52" customFormat="1" ht="17" customHeight="1" spans="1:2">
      <c r="A1159" s="49" t="s">
        <v>1379</v>
      </c>
      <c r="B1159" s="51">
        <v>0</v>
      </c>
    </row>
    <row r="1160" s="52" customFormat="1" ht="17" customHeight="1" spans="1:2">
      <c r="A1160" s="49" t="s">
        <v>1380</v>
      </c>
      <c r="B1160" s="51">
        <v>0</v>
      </c>
    </row>
    <row r="1161" s="52" customFormat="1" ht="16.95" customHeight="1" spans="1:2">
      <c r="A1161" s="49" t="s">
        <v>1381</v>
      </c>
      <c r="B1161" s="51">
        <v>0</v>
      </c>
    </row>
    <row r="1162" s="52" customFormat="1" ht="16.95" customHeight="1" spans="1:2">
      <c r="A1162" s="49" t="s">
        <v>1382</v>
      </c>
      <c r="B1162" s="51">
        <v>0</v>
      </c>
    </row>
    <row r="1163" s="52" customFormat="1" ht="16.95" customHeight="1" spans="1:2">
      <c r="A1163" s="49" t="s">
        <v>1383</v>
      </c>
      <c r="B1163" s="51">
        <v>0</v>
      </c>
    </row>
    <row r="1164" s="52" customFormat="1" ht="16.95" customHeight="1" spans="1:2">
      <c r="A1164" s="49" t="s">
        <v>1384</v>
      </c>
      <c r="B1164" s="51">
        <v>0</v>
      </c>
    </row>
    <row r="1165" s="52" customFormat="1" ht="16.95" customHeight="1" spans="1:2">
      <c r="A1165" s="49" t="s">
        <v>1385</v>
      </c>
      <c r="B1165" s="51">
        <v>0</v>
      </c>
    </row>
    <row r="1166" s="52" customFormat="1" ht="16.95" customHeight="1" spans="1:2">
      <c r="A1166" s="49" t="s">
        <v>1386</v>
      </c>
      <c r="B1166" s="51">
        <v>0</v>
      </c>
    </row>
    <row r="1167" s="52" customFormat="1" ht="16.95" customHeight="1" spans="1:2">
      <c r="A1167" s="49" t="s">
        <v>1387</v>
      </c>
      <c r="B1167" s="51">
        <v>0</v>
      </c>
    </row>
    <row r="1168" s="52" customFormat="1" ht="16.95" customHeight="1" spans="1:2">
      <c r="A1168" s="49" t="s">
        <v>1388</v>
      </c>
      <c r="B1168" s="51">
        <v>0</v>
      </c>
    </row>
    <row r="1169" s="52" customFormat="1" ht="16.95" customHeight="1" spans="1:2">
      <c r="A1169" s="49" t="s">
        <v>1389</v>
      </c>
      <c r="B1169" s="51">
        <v>0</v>
      </c>
    </row>
    <row r="1170" s="52" customFormat="1" ht="16.95" customHeight="1" spans="1:2">
      <c r="A1170" s="49" t="s">
        <v>1390</v>
      </c>
      <c r="B1170" s="51">
        <v>0</v>
      </c>
    </row>
    <row r="1171" s="52" customFormat="1" ht="17" customHeight="1" spans="1:2">
      <c r="A1171" s="49" t="s">
        <v>507</v>
      </c>
      <c r="B1171" s="51">
        <v>0</v>
      </c>
    </row>
    <row r="1172" s="52" customFormat="1" ht="17" customHeight="1" spans="1:2">
      <c r="A1172" s="49" t="s">
        <v>1391</v>
      </c>
      <c r="B1172" s="51">
        <v>648</v>
      </c>
    </row>
    <row r="1173" s="52" customFormat="1" ht="17" customHeight="1" spans="1:2">
      <c r="A1173" s="49" t="s">
        <v>1392</v>
      </c>
      <c r="B1173" s="51">
        <v>47</v>
      </c>
    </row>
    <row r="1174" s="52" customFormat="1" ht="17" customHeight="1" spans="1:2">
      <c r="A1174" s="49" t="s">
        <v>498</v>
      </c>
      <c r="B1174" s="51">
        <v>0</v>
      </c>
    </row>
    <row r="1175" s="52" customFormat="1" ht="17" customHeight="1" spans="1:2">
      <c r="A1175" s="49" t="s">
        <v>499</v>
      </c>
      <c r="B1175" s="51">
        <v>0</v>
      </c>
    </row>
    <row r="1176" s="52" customFormat="1" ht="17" customHeight="1" spans="1:2">
      <c r="A1176" s="49" t="s">
        <v>500</v>
      </c>
      <c r="B1176" s="51">
        <v>0</v>
      </c>
    </row>
    <row r="1177" s="52" customFormat="1" ht="17" customHeight="1" spans="1:2">
      <c r="A1177" s="49" t="s">
        <v>1393</v>
      </c>
      <c r="B1177" s="51">
        <v>0</v>
      </c>
    </row>
    <row r="1178" s="52" customFormat="1" ht="17" customHeight="1" spans="1:2">
      <c r="A1178" s="49" t="s">
        <v>1394</v>
      </c>
      <c r="B1178" s="51">
        <v>0</v>
      </c>
    </row>
    <row r="1179" s="52" customFormat="1" ht="17" customHeight="1" spans="1:2">
      <c r="A1179" s="49" t="s">
        <v>1395</v>
      </c>
      <c r="B1179" s="51">
        <v>0</v>
      </c>
    </row>
    <row r="1180" s="52" customFormat="1" ht="17" customHeight="1" spans="1:2">
      <c r="A1180" s="49" t="s">
        <v>1396</v>
      </c>
      <c r="B1180" s="51">
        <v>0</v>
      </c>
    </row>
    <row r="1181" s="52" customFormat="1" ht="17" customHeight="1" spans="1:2">
      <c r="A1181" s="49" t="s">
        <v>1397</v>
      </c>
      <c r="B1181" s="51">
        <v>0</v>
      </c>
    </row>
    <row r="1182" s="52" customFormat="1" ht="17" customHeight="1" spans="1:2">
      <c r="A1182" s="49" t="s">
        <v>1398</v>
      </c>
      <c r="B1182" s="51">
        <v>0</v>
      </c>
    </row>
    <row r="1183" s="52" customFormat="1" ht="17" customHeight="1" spans="1:2">
      <c r="A1183" s="49" t="s">
        <v>1399</v>
      </c>
      <c r="B1183" s="51">
        <v>0</v>
      </c>
    </row>
    <row r="1184" s="52" customFormat="1" ht="17" customHeight="1" spans="1:2">
      <c r="A1184" s="49" t="s">
        <v>1400</v>
      </c>
      <c r="B1184" s="51">
        <v>0</v>
      </c>
    </row>
    <row r="1185" s="52" customFormat="1" ht="17" customHeight="1" spans="1:2">
      <c r="A1185" s="49" t="s">
        <v>1401</v>
      </c>
      <c r="B1185" s="51">
        <v>0</v>
      </c>
    </row>
    <row r="1186" s="52" customFormat="1" ht="17" customHeight="1" spans="1:2">
      <c r="A1186" s="49" t="s">
        <v>1402</v>
      </c>
      <c r="B1186" s="51">
        <v>0</v>
      </c>
    </row>
    <row r="1187" s="52" customFormat="1" ht="17" customHeight="1" spans="1:2">
      <c r="A1187" s="49" t="s">
        <v>1403</v>
      </c>
      <c r="B1187" s="51">
        <v>47</v>
      </c>
    </row>
    <row r="1188" s="52" customFormat="1" ht="17" customHeight="1" spans="1:2">
      <c r="A1188" s="49" t="s">
        <v>1404</v>
      </c>
      <c r="B1188" s="51">
        <v>0</v>
      </c>
    </row>
    <row r="1189" s="52" customFormat="1" ht="17" customHeight="1" spans="1:2">
      <c r="A1189" s="49" t="s">
        <v>1405</v>
      </c>
      <c r="B1189" s="51">
        <v>0</v>
      </c>
    </row>
    <row r="1190" s="52" customFormat="1" ht="17" customHeight="1" spans="1:2">
      <c r="A1190" s="49" t="s">
        <v>1406</v>
      </c>
      <c r="B1190" s="51">
        <v>8906</v>
      </c>
    </row>
    <row r="1191" s="52" customFormat="1" ht="17" customHeight="1" spans="1:2">
      <c r="A1191" s="49" t="s">
        <v>1407</v>
      </c>
      <c r="B1191" s="51">
        <v>8906</v>
      </c>
    </row>
    <row r="1192" s="52" customFormat="1" ht="17" customHeight="1" spans="1:2">
      <c r="A1192" s="49" t="s">
        <v>1408</v>
      </c>
      <c r="B1192" s="51">
        <v>0</v>
      </c>
    </row>
    <row r="1193" s="52" customFormat="1" ht="17" customHeight="1" spans="1:2">
      <c r="A1193" s="49" t="s">
        <v>1409</v>
      </c>
      <c r="B1193" s="51">
        <v>0</v>
      </c>
    </row>
    <row r="1194" s="52" customFormat="1" ht="17" customHeight="1" spans="1:2">
      <c r="A1194" s="49" t="s">
        <v>1410</v>
      </c>
      <c r="B1194" s="51">
        <v>984</v>
      </c>
    </row>
    <row r="1195" s="52" customFormat="1" ht="17" customHeight="1" spans="1:2">
      <c r="A1195" s="49" t="s">
        <v>1411</v>
      </c>
      <c r="B1195" s="51">
        <v>0</v>
      </c>
    </row>
    <row r="1196" s="52" customFormat="1" ht="17" customHeight="1" spans="1:2">
      <c r="A1196" s="49" t="s">
        <v>1412</v>
      </c>
      <c r="B1196" s="51">
        <v>1284</v>
      </c>
    </row>
    <row r="1197" s="52" customFormat="1" ht="17" customHeight="1" spans="1:2">
      <c r="A1197" s="49" t="s">
        <v>1413</v>
      </c>
      <c r="B1197" s="51">
        <v>1175</v>
      </c>
    </row>
    <row r="1198" s="52" customFormat="1" ht="17" customHeight="1" spans="1:2">
      <c r="A1198" s="49" t="s">
        <v>1414</v>
      </c>
      <c r="B1198" s="51">
        <v>0</v>
      </c>
    </row>
    <row r="1199" s="52" customFormat="1" ht="16.95" customHeight="1" spans="1:2">
      <c r="A1199" s="49" t="s">
        <v>1415</v>
      </c>
      <c r="B1199" s="51">
        <v>5463</v>
      </c>
    </row>
    <row r="1200" s="52" customFormat="1" ht="16.95" customHeight="1" spans="1:2">
      <c r="A1200" s="49" t="s">
        <v>1416</v>
      </c>
      <c r="B1200" s="51">
        <v>0</v>
      </c>
    </row>
    <row r="1201" s="52" customFormat="1" ht="17" customHeight="1" spans="1:2">
      <c r="A1201" s="49" t="s">
        <v>1417</v>
      </c>
      <c r="B1201" s="51">
        <v>0</v>
      </c>
    </row>
    <row r="1202" s="52" customFormat="1" ht="17" customHeight="1" spans="1:2">
      <c r="A1202" s="49" t="s">
        <v>1418</v>
      </c>
      <c r="B1202" s="51">
        <v>0</v>
      </c>
    </row>
    <row r="1203" s="52" customFormat="1" ht="17" customHeight="1" spans="1:2">
      <c r="A1203" s="49" t="s">
        <v>1419</v>
      </c>
      <c r="B1203" s="51">
        <v>0</v>
      </c>
    </row>
    <row r="1204" s="52" customFormat="1" ht="17" customHeight="1" spans="1:2">
      <c r="A1204" s="49" t="s">
        <v>1420</v>
      </c>
      <c r="B1204" s="51">
        <v>0</v>
      </c>
    </row>
    <row r="1205" s="52" customFormat="1" ht="17" customHeight="1" spans="1:2">
      <c r="A1205" s="49" t="s">
        <v>1421</v>
      </c>
      <c r="B1205" s="51">
        <v>0</v>
      </c>
    </row>
    <row r="1206" s="52" customFormat="1" ht="17" customHeight="1" spans="1:2">
      <c r="A1206" s="49" t="s">
        <v>1422</v>
      </c>
      <c r="B1206" s="51">
        <v>0</v>
      </c>
    </row>
    <row r="1207" s="52" customFormat="1" ht="17" customHeight="1" spans="1:2">
      <c r="A1207" s="49" t="s">
        <v>1423</v>
      </c>
      <c r="B1207" s="51">
        <v>0</v>
      </c>
    </row>
    <row r="1208" s="52" customFormat="1" ht="17" customHeight="1" spans="1:2">
      <c r="A1208" s="49" t="s">
        <v>1424</v>
      </c>
      <c r="B1208" s="51">
        <v>0</v>
      </c>
    </row>
    <row r="1209" s="52" customFormat="1" ht="17" customHeight="1" spans="1:2">
      <c r="A1209" s="49" t="s">
        <v>1425</v>
      </c>
      <c r="B1209" s="51">
        <v>0</v>
      </c>
    </row>
    <row r="1210" s="52" customFormat="1" ht="17" customHeight="1" spans="1:2">
      <c r="A1210" s="49" t="s">
        <v>1426</v>
      </c>
      <c r="B1210" s="51">
        <v>6858</v>
      </c>
    </row>
    <row r="1211" s="52" customFormat="1" ht="17" customHeight="1" spans="1:2">
      <c r="A1211" s="49" t="s">
        <v>1427</v>
      </c>
      <c r="B1211" s="51">
        <v>6754</v>
      </c>
    </row>
    <row r="1212" s="52" customFormat="1" ht="17" customHeight="1" spans="1:2">
      <c r="A1212" s="49" t="s">
        <v>498</v>
      </c>
      <c r="B1212" s="51">
        <v>0</v>
      </c>
    </row>
    <row r="1213" s="52" customFormat="1" ht="17" customHeight="1" spans="1:2">
      <c r="A1213" s="49" t="s">
        <v>499</v>
      </c>
      <c r="B1213" s="51">
        <v>0</v>
      </c>
    </row>
    <row r="1214" s="52" customFormat="1" ht="17" customHeight="1" spans="1:2">
      <c r="A1214" s="49" t="s">
        <v>500</v>
      </c>
      <c r="B1214" s="51">
        <v>0</v>
      </c>
    </row>
    <row r="1215" s="52" customFormat="1" ht="17" customHeight="1" spans="1:2">
      <c r="A1215" s="49" t="s">
        <v>1428</v>
      </c>
      <c r="B1215" s="51">
        <v>0</v>
      </c>
    </row>
    <row r="1216" s="52" customFormat="1" ht="17" customHeight="1" spans="1:2">
      <c r="A1216" s="49" t="s">
        <v>1429</v>
      </c>
      <c r="B1216" s="51">
        <v>0</v>
      </c>
    </row>
    <row r="1217" s="52" customFormat="1" ht="17" customHeight="1" spans="1:2">
      <c r="A1217" s="49" t="s">
        <v>1430</v>
      </c>
      <c r="B1217" s="51">
        <v>0</v>
      </c>
    </row>
    <row r="1218" s="52" customFormat="1" ht="17" customHeight="1" spans="1:2">
      <c r="A1218" s="49" t="s">
        <v>1431</v>
      </c>
      <c r="B1218" s="51">
        <v>0</v>
      </c>
    </row>
    <row r="1219" s="52" customFormat="1" ht="17" customHeight="1" spans="1:2">
      <c r="A1219" s="49" t="s">
        <v>1432</v>
      </c>
      <c r="B1219" s="51">
        <v>0</v>
      </c>
    </row>
    <row r="1220" s="52" customFormat="1" ht="17" customHeight="1" spans="1:2">
      <c r="A1220" s="49" t="s">
        <v>1433</v>
      </c>
      <c r="B1220" s="51">
        <v>0</v>
      </c>
    </row>
    <row r="1221" s="52" customFormat="1" ht="17" customHeight="1" spans="1:2">
      <c r="A1221" s="49" t="s">
        <v>1434</v>
      </c>
      <c r="B1221" s="51">
        <v>0</v>
      </c>
    </row>
    <row r="1222" s="52" customFormat="1" ht="17" customHeight="1" spans="1:2">
      <c r="A1222" s="49" t="s">
        <v>1435</v>
      </c>
      <c r="B1222" s="51">
        <v>369</v>
      </c>
    </row>
    <row r="1223" s="52" customFormat="1" ht="17" customHeight="1" spans="1:2">
      <c r="A1223" s="49" t="s">
        <v>1436</v>
      </c>
      <c r="B1223" s="51">
        <v>0</v>
      </c>
    </row>
    <row r="1224" s="52" customFormat="1" ht="16.95" customHeight="1" spans="1:2">
      <c r="A1224" s="49" t="s">
        <v>1437</v>
      </c>
      <c r="B1224" s="51">
        <v>0</v>
      </c>
    </row>
    <row r="1225" s="52" customFormat="1" ht="16.95" customHeight="1" spans="1:2">
      <c r="A1225" s="49" t="s">
        <v>1438</v>
      </c>
      <c r="B1225" s="51">
        <v>0</v>
      </c>
    </row>
    <row r="1226" s="52" customFormat="1" ht="16.95" customHeight="1" spans="1:2">
      <c r="A1226" s="49" t="s">
        <v>1439</v>
      </c>
      <c r="B1226" s="51">
        <v>0</v>
      </c>
    </row>
    <row r="1227" s="52" customFormat="1" ht="17" customHeight="1" spans="1:2">
      <c r="A1227" s="49" t="s">
        <v>507</v>
      </c>
      <c r="B1227" s="51">
        <v>0</v>
      </c>
    </row>
    <row r="1228" s="52" customFormat="1" ht="17" customHeight="1" spans="1:2">
      <c r="A1228" s="49" t="s">
        <v>1440</v>
      </c>
      <c r="B1228" s="51">
        <v>6385</v>
      </c>
    </row>
    <row r="1229" s="52" customFormat="1" ht="17" customHeight="1" spans="1:2">
      <c r="A1229" s="49" t="s">
        <v>1441</v>
      </c>
      <c r="B1229" s="51">
        <v>0</v>
      </c>
    </row>
    <row r="1230" s="52" customFormat="1" ht="17" customHeight="1" spans="1:2">
      <c r="A1230" s="49" t="s">
        <v>1442</v>
      </c>
      <c r="B1230" s="51">
        <v>0</v>
      </c>
    </row>
    <row r="1231" s="52" customFormat="1" ht="17" customHeight="1" spans="1:2">
      <c r="A1231" s="49" t="s">
        <v>1443</v>
      </c>
      <c r="B1231" s="51">
        <v>0</v>
      </c>
    </row>
    <row r="1232" s="52" customFormat="1" ht="17" customHeight="1" spans="1:2">
      <c r="A1232" s="49" t="s">
        <v>1444</v>
      </c>
      <c r="B1232" s="51">
        <v>0</v>
      </c>
    </row>
    <row r="1233" s="52" customFormat="1" ht="16.95" customHeight="1" spans="1:2">
      <c r="A1233" s="49" t="s">
        <v>1445</v>
      </c>
      <c r="B1233" s="51">
        <v>0</v>
      </c>
    </row>
    <row r="1234" s="52" customFormat="1" ht="17" customHeight="1" spans="1:2">
      <c r="A1234" s="49" t="s">
        <v>1446</v>
      </c>
      <c r="B1234" s="51">
        <v>0</v>
      </c>
    </row>
    <row r="1235" s="52" customFormat="1" ht="17" customHeight="1" spans="1:2">
      <c r="A1235" s="49" t="s">
        <v>1447</v>
      </c>
      <c r="B1235" s="51">
        <v>0</v>
      </c>
    </row>
    <row r="1236" s="52" customFormat="1" ht="17" customHeight="1" spans="1:2">
      <c r="A1236" s="49" t="s">
        <v>1448</v>
      </c>
      <c r="B1236" s="51">
        <v>0</v>
      </c>
    </row>
    <row r="1237" s="52" customFormat="1" ht="17" customHeight="1" spans="1:2">
      <c r="A1237" s="49" t="s">
        <v>1449</v>
      </c>
      <c r="B1237" s="51">
        <v>0</v>
      </c>
    </row>
    <row r="1238" s="52" customFormat="1" ht="17" customHeight="1" spans="1:2">
      <c r="A1238" s="49" t="s">
        <v>1450</v>
      </c>
      <c r="B1238" s="51">
        <v>0</v>
      </c>
    </row>
    <row r="1239" s="52" customFormat="1" ht="17" customHeight="1" spans="1:2">
      <c r="A1239" s="49" t="s">
        <v>1451</v>
      </c>
      <c r="B1239" s="51">
        <v>0</v>
      </c>
    </row>
    <row r="1240" s="52" customFormat="1" ht="17" customHeight="1" spans="1:2">
      <c r="A1240" s="49" t="s">
        <v>1452</v>
      </c>
      <c r="B1240" s="51">
        <v>0</v>
      </c>
    </row>
    <row r="1241" s="52" customFormat="1" ht="17" customHeight="1" spans="1:2">
      <c r="A1241" s="49" t="s">
        <v>1453</v>
      </c>
      <c r="B1241" s="51">
        <v>104</v>
      </c>
    </row>
    <row r="1242" s="52" customFormat="1" ht="17" customHeight="1" spans="1:2">
      <c r="A1242" s="49" t="s">
        <v>1454</v>
      </c>
      <c r="B1242" s="51">
        <v>0</v>
      </c>
    </row>
    <row r="1243" s="52" customFormat="1" ht="17" customHeight="1" spans="1:2">
      <c r="A1243" s="49" t="s">
        <v>1455</v>
      </c>
      <c r="B1243" s="51">
        <v>0</v>
      </c>
    </row>
    <row r="1244" s="52" customFormat="1" ht="17" customHeight="1" spans="1:2">
      <c r="A1244" s="49" t="s">
        <v>1456</v>
      </c>
      <c r="B1244" s="51">
        <v>0</v>
      </c>
    </row>
    <row r="1245" s="52" customFormat="1" ht="17" customHeight="1" spans="1:2">
      <c r="A1245" s="49" t="s">
        <v>1457</v>
      </c>
      <c r="B1245" s="51">
        <v>0</v>
      </c>
    </row>
    <row r="1246" s="52" customFormat="1" ht="17" customHeight="1" spans="1:2">
      <c r="A1246" s="49" t="s">
        <v>1458</v>
      </c>
      <c r="B1246" s="51">
        <v>0</v>
      </c>
    </row>
    <row r="1247" s="52" customFormat="1" ht="17" customHeight="1" spans="1:2">
      <c r="A1247" s="49" t="s">
        <v>1459</v>
      </c>
      <c r="B1247" s="51">
        <v>0</v>
      </c>
    </row>
    <row r="1248" s="52" customFormat="1" ht="17" customHeight="1" spans="1:2">
      <c r="A1248" s="49" t="s">
        <v>1460</v>
      </c>
      <c r="B1248" s="51">
        <v>0</v>
      </c>
    </row>
    <row r="1249" s="52" customFormat="1" ht="17" customHeight="1" spans="1:2">
      <c r="A1249" s="49" t="s">
        <v>1461</v>
      </c>
      <c r="B1249" s="51">
        <v>0</v>
      </c>
    </row>
    <row r="1250" s="52" customFormat="1" ht="17" customHeight="1" spans="1:2">
      <c r="A1250" s="49" t="s">
        <v>1462</v>
      </c>
      <c r="B1250" s="51">
        <v>0</v>
      </c>
    </row>
    <row r="1251" s="52" customFormat="1" ht="17" customHeight="1" spans="1:2">
      <c r="A1251" s="49" t="s">
        <v>1463</v>
      </c>
      <c r="B1251" s="51">
        <v>0</v>
      </c>
    </row>
    <row r="1252" s="52" customFormat="1" ht="16.95" customHeight="1" spans="1:2">
      <c r="A1252" s="49" t="s">
        <v>1464</v>
      </c>
      <c r="B1252" s="51">
        <v>104</v>
      </c>
    </row>
    <row r="1253" s="52" customFormat="1" ht="17" customHeight="1" spans="1:2">
      <c r="A1253" s="49" t="s">
        <v>1465</v>
      </c>
      <c r="B1253" s="51">
        <v>0</v>
      </c>
    </row>
    <row r="1254" s="52" customFormat="1" ht="17" customHeight="1" spans="1:2">
      <c r="A1254" s="49" t="s">
        <v>1466</v>
      </c>
      <c r="B1254" s="51">
        <v>2507</v>
      </c>
    </row>
    <row r="1255" s="52" customFormat="1" ht="17" customHeight="1" spans="1:2">
      <c r="A1255" s="49" t="s">
        <v>1467</v>
      </c>
      <c r="B1255" s="51">
        <v>1007</v>
      </c>
    </row>
    <row r="1256" s="52" customFormat="1" ht="17" customHeight="1" spans="1:2">
      <c r="A1256" s="49" t="s">
        <v>498</v>
      </c>
      <c r="B1256" s="51">
        <v>472</v>
      </c>
    </row>
    <row r="1257" s="52" customFormat="1" ht="17" customHeight="1" spans="1:2">
      <c r="A1257" s="49" t="s">
        <v>499</v>
      </c>
      <c r="B1257" s="51">
        <v>379</v>
      </c>
    </row>
    <row r="1258" s="52" customFormat="1" ht="17" customHeight="1" spans="1:2">
      <c r="A1258" s="49" t="s">
        <v>500</v>
      </c>
      <c r="B1258" s="51">
        <v>0</v>
      </c>
    </row>
    <row r="1259" s="52" customFormat="1" ht="17" customHeight="1" spans="1:2">
      <c r="A1259" s="49" t="s">
        <v>1468</v>
      </c>
      <c r="B1259" s="51">
        <v>0</v>
      </c>
    </row>
    <row r="1260" s="52" customFormat="1" ht="17" customHeight="1" spans="1:2">
      <c r="A1260" s="49" t="s">
        <v>1469</v>
      </c>
      <c r="B1260" s="51">
        <v>0</v>
      </c>
    </row>
    <row r="1261" s="52" customFormat="1" ht="17" customHeight="1" spans="1:2">
      <c r="A1261" s="49" t="s">
        <v>1470</v>
      </c>
      <c r="B1261" s="51">
        <v>0</v>
      </c>
    </row>
    <row r="1262" s="52" customFormat="1" ht="17" customHeight="1" spans="1:2">
      <c r="A1262" s="49" t="s">
        <v>1471</v>
      </c>
      <c r="B1262" s="51">
        <v>0</v>
      </c>
    </row>
    <row r="1263" s="52" customFormat="1" ht="17" customHeight="1" spans="1:2">
      <c r="A1263" s="49" t="s">
        <v>1472</v>
      </c>
      <c r="B1263" s="51">
        <v>9</v>
      </c>
    </row>
    <row r="1264" s="52" customFormat="1" ht="17" customHeight="1" spans="1:2">
      <c r="A1264" s="49" t="s">
        <v>1473</v>
      </c>
      <c r="B1264" s="51">
        <v>0</v>
      </c>
    </row>
    <row r="1265" s="52" customFormat="1" ht="17" customHeight="1" spans="1:2">
      <c r="A1265" s="49" t="s">
        <v>507</v>
      </c>
      <c r="B1265" s="51">
        <v>0</v>
      </c>
    </row>
    <row r="1266" s="52" customFormat="1" ht="17" customHeight="1" spans="1:2">
      <c r="A1266" s="49" t="s">
        <v>1474</v>
      </c>
      <c r="B1266" s="51">
        <v>147</v>
      </c>
    </row>
    <row r="1267" s="52" customFormat="1" ht="17" customHeight="1" spans="1:2">
      <c r="A1267" s="49" t="s">
        <v>1475</v>
      </c>
      <c r="B1267" s="51">
        <v>483</v>
      </c>
    </row>
    <row r="1268" s="52" customFormat="1" ht="17" customHeight="1" spans="1:2">
      <c r="A1268" s="49" t="s">
        <v>498</v>
      </c>
      <c r="B1268" s="51">
        <v>0</v>
      </c>
    </row>
    <row r="1269" s="52" customFormat="1" ht="17" customHeight="1" spans="1:2">
      <c r="A1269" s="49" t="s">
        <v>499</v>
      </c>
      <c r="B1269" s="51">
        <v>483</v>
      </c>
    </row>
    <row r="1270" s="52" customFormat="1" ht="17" customHeight="1" spans="1:2">
      <c r="A1270" s="49" t="s">
        <v>500</v>
      </c>
      <c r="B1270" s="51">
        <v>0</v>
      </c>
    </row>
    <row r="1271" s="52" customFormat="1" ht="17" customHeight="1" spans="1:2">
      <c r="A1271" s="49" t="s">
        <v>1476</v>
      </c>
      <c r="B1271" s="51">
        <v>0</v>
      </c>
    </row>
    <row r="1272" s="52" customFormat="1" ht="17" customHeight="1" spans="1:2">
      <c r="A1272" s="49" t="s">
        <v>1477</v>
      </c>
      <c r="B1272" s="51">
        <v>0</v>
      </c>
    </row>
    <row r="1273" s="52" customFormat="1" ht="17" customHeight="1" spans="1:2">
      <c r="A1273" s="49" t="s">
        <v>1478</v>
      </c>
      <c r="B1273" s="51">
        <v>0</v>
      </c>
    </row>
    <row r="1274" s="52" customFormat="1" ht="17" customHeight="1" spans="1:2">
      <c r="A1274" s="49" t="s">
        <v>498</v>
      </c>
      <c r="B1274" s="51">
        <v>0</v>
      </c>
    </row>
    <row r="1275" s="52" customFormat="1" ht="17" customHeight="1" spans="1:2">
      <c r="A1275" s="49" t="s">
        <v>499</v>
      </c>
      <c r="B1275" s="51">
        <v>0</v>
      </c>
    </row>
    <row r="1276" s="52" customFormat="1" ht="17" customHeight="1" spans="1:2">
      <c r="A1276" s="49" t="s">
        <v>500</v>
      </c>
      <c r="B1276" s="51">
        <v>0</v>
      </c>
    </row>
    <row r="1277" s="52" customFormat="1" ht="17" customHeight="1" spans="1:2">
      <c r="A1277" s="49" t="s">
        <v>1479</v>
      </c>
      <c r="B1277" s="51">
        <v>0</v>
      </c>
    </row>
    <row r="1278" s="52" customFormat="1" ht="17" customHeight="1" spans="1:2">
      <c r="A1278" s="49" t="s">
        <v>1480</v>
      </c>
      <c r="B1278" s="51">
        <v>0</v>
      </c>
    </row>
    <row r="1279" s="52" customFormat="1" ht="17" customHeight="1" spans="1:2">
      <c r="A1279" s="49" t="s">
        <v>1481</v>
      </c>
      <c r="B1279" s="51">
        <v>0</v>
      </c>
    </row>
    <row r="1280" s="52" customFormat="1" ht="17" customHeight="1" spans="1:2">
      <c r="A1280" s="49" t="s">
        <v>498</v>
      </c>
      <c r="B1280" s="51">
        <v>0</v>
      </c>
    </row>
    <row r="1281" s="52" customFormat="1" ht="17" customHeight="1" spans="1:2">
      <c r="A1281" s="49" t="s">
        <v>499</v>
      </c>
      <c r="B1281" s="51">
        <v>0</v>
      </c>
    </row>
    <row r="1282" s="52" customFormat="1" ht="17" customHeight="1" spans="1:2">
      <c r="A1282" s="49" t="s">
        <v>500</v>
      </c>
      <c r="B1282" s="51">
        <v>0</v>
      </c>
    </row>
    <row r="1283" s="52" customFormat="1" ht="17" customHeight="1" spans="1:2">
      <c r="A1283" s="49" t="s">
        <v>1482</v>
      </c>
      <c r="B1283" s="51">
        <v>0</v>
      </c>
    </row>
    <row r="1284" s="52" customFormat="1" ht="17" customHeight="1" spans="1:2">
      <c r="A1284" s="49" t="s">
        <v>1483</v>
      </c>
      <c r="B1284" s="51">
        <v>0</v>
      </c>
    </row>
    <row r="1285" s="52" customFormat="1" ht="17" customHeight="1" spans="1:2">
      <c r="A1285" s="49" t="s">
        <v>507</v>
      </c>
      <c r="B1285" s="51">
        <v>0</v>
      </c>
    </row>
    <row r="1286" s="52" customFormat="1" ht="17" customHeight="1" spans="1:2">
      <c r="A1286" s="49" t="s">
        <v>1484</v>
      </c>
      <c r="B1286" s="51">
        <v>0</v>
      </c>
    </row>
    <row r="1287" s="52" customFormat="1" ht="17" customHeight="1" spans="1:2">
      <c r="A1287" s="49" t="s">
        <v>1485</v>
      </c>
      <c r="B1287" s="51">
        <v>0</v>
      </c>
    </row>
    <row r="1288" s="52" customFormat="1" ht="17" customHeight="1" spans="1:2">
      <c r="A1288" s="49" t="s">
        <v>498</v>
      </c>
      <c r="B1288" s="51">
        <v>0</v>
      </c>
    </row>
    <row r="1289" s="52" customFormat="1" ht="17" customHeight="1" spans="1:2">
      <c r="A1289" s="49" t="s">
        <v>499</v>
      </c>
      <c r="B1289" s="51">
        <v>0</v>
      </c>
    </row>
    <row r="1290" s="52" customFormat="1" ht="17" customHeight="1" spans="1:2">
      <c r="A1290" s="49" t="s">
        <v>500</v>
      </c>
      <c r="B1290" s="51">
        <v>0</v>
      </c>
    </row>
    <row r="1291" s="52" customFormat="1" ht="17" customHeight="1" spans="1:2">
      <c r="A1291" s="49" t="s">
        <v>1486</v>
      </c>
      <c r="B1291" s="51">
        <v>0</v>
      </c>
    </row>
    <row r="1292" s="52" customFormat="1" ht="17" customHeight="1" spans="1:2">
      <c r="A1292" s="49" t="s">
        <v>1487</v>
      </c>
      <c r="B1292" s="51">
        <v>0</v>
      </c>
    </row>
    <row r="1293" s="52" customFormat="1" ht="17" customHeight="1" spans="1:2">
      <c r="A1293" s="49" t="s">
        <v>1488</v>
      </c>
      <c r="B1293" s="51">
        <v>0</v>
      </c>
    </row>
    <row r="1294" s="52" customFormat="1" ht="17" customHeight="1" spans="1:2">
      <c r="A1294" s="49" t="s">
        <v>1489</v>
      </c>
      <c r="B1294" s="51">
        <v>0</v>
      </c>
    </row>
    <row r="1295" s="52" customFormat="1" ht="17" customHeight="1" spans="1:2">
      <c r="A1295" s="49" t="s">
        <v>1490</v>
      </c>
      <c r="B1295" s="51">
        <v>0</v>
      </c>
    </row>
    <row r="1296" s="52" customFormat="1" ht="17" customHeight="1" spans="1:2">
      <c r="A1296" s="49" t="s">
        <v>1491</v>
      </c>
      <c r="B1296" s="51">
        <v>0</v>
      </c>
    </row>
    <row r="1297" s="52" customFormat="1" ht="17" customHeight="1" spans="1:2">
      <c r="A1297" s="49" t="s">
        <v>1492</v>
      </c>
      <c r="B1297" s="51">
        <v>0</v>
      </c>
    </row>
    <row r="1298" s="52" customFormat="1" ht="17" customHeight="1" spans="1:2">
      <c r="A1298" s="49" t="s">
        <v>1493</v>
      </c>
      <c r="B1298" s="51">
        <v>0</v>
      </c>
    </row>
    <row r="1299" s="52" customFormat="1" ht="17" customHeight="1" spans="1:2">
      <c r="A1299" s="49" t="s">
        <v>1494</v>
      </c>
      <c r="B1299" s="51">
        <v>0</v>
      </c>
    </row>
    <row r="1300" s="52" customFormat="1" ht="17" customHeight="1" spans="1:2">
      <c r="A1300" s="49" t="s">
        <v>1495</v>
      </c>
      <c r="B1300" s="51">
        <v>70</v>
      </c>
    </row>
    <row r="1301" s="52" customFormat="1" ht="17" customHeight="1" spans="1:2">
      <c r="A1301" s="49" t="s">
        <v>1496</v>
      </c>
      <c r="B1301" s="51">
        <v>70</v>
      </c>
    </row>
    <row r="1302" s="52" customFormat="1" ht="17" customHeight="1" spans="1:2">
      <c r="A1302" s="49" t="s">
        <v>1497</v>
      </c>
      <c r="B1302" s="51">
        <v>0</v>
      </c>
    </row>
    <row r="1303" s="52" customFormat="1" ht="17" customHeight="1" spans="1:2">
      <c r="A1303" s="49" t="s">
        <v>1498</v>
      </c>
      <c r="B1303" s="51">
        <v>0</v>
      </c>
    </row>
    <row r="1304" s="52" customFormat="1" ht="17" customHeight="1" spans="1:2">
      <c r="A1304" s="49" t="s">
        <v>1499</v>
      </c>
      <c r="B1304" s="51">
        <v>492</v>
      </c>
    </row>
    <row r="1305" s="52" customFormat="1" ht="17" customHeight="1" spans="1:2">
      <c r="A1305" s="49" t="s">
        <v>1500</v>
      </c>
      <c r="B1305" s="51">
        <v>192</v>
      </c>
    </row>
    <row r="1306" s="52" customFormat="1" ht="17" customHeight="1" spans="1:2">
      <c r="A1306" s="49" t="s">
        <v>1501</v>
      </c>
      <c r="B1306" s="51">
        <v>0</v>
      </c>
    </row>
    <row r="1307" s="52" customFormat="1" ht="17" customHeight="1" spans="1:2">
      <c r="A1307" s="49" t="s">
        <v>1502</v>
      </c>
      <c r="B1307" s="51">
        <v>300</v>
      </c>
    </row>
    <row r="1308" s="52" customFormat="1" ht="17" customHeight="1" spans="1:2">
      <c r="A1308" s="49" t="s">
        <v>1503</v>
      </c>
      <c r="B1308" s="51">
        <v>455</v>
      </c>
    </row>
    <row r="1309" s="52" customFormat="1" ht="16.95" customHeight="1" spans="1:2">
      <c r="A1309" s="49" t="s">
        <v>1504</v>
      </c>
      <c r="B1309" s="51">
        <v>455</v>
      </c>
    </row>
    <row r="1310" s="52" customFormat="1" ht="17" customHeight="1" spans="1:2">
      <c r="A1310" s="49" t="s">
        <v>1505</v>
      </c>
      <c r="B1310" s="51">
        <v>5742</v>
      </c>
    </row>
    <row r="1311" s="52" customFormat="1" ht="17" customHeight="1" spans="1:2">
      <c r="A1311" s="49" t="s">
        <v>1506</v>
      </c>
      <c r="B1311" s="51">
        <v>5742</v>
      </c>
    </row>
    <row r="1312" s="52" customFormat="1" ht="17" customHeight="1" spans="1:2">
      <c r="A1312" s="49" t="s">
        <v>1507</v>
      </c>
      <c r="B1312" s="51">
        <v>5742</v>
      </c>
    </row>
    <row r="1313" s="52" customFormat="1" ht="17" customHeight="1" spans="1:2">
      <c r="A1313" s="49" t="s">
        <v>1508</v>
      </c>
      <c r="B1313" s="51">
        <v>7210</v>
      </c>
    </row>
    <row r="1314" s="52" customFormat="1" ht="17" customHeight="1" spans="1:2">
      <c r="A1314" s="49" t="s">
        <v>1509</v>
      </c>
      <c r="B1314" s="51">
        <v>7210</v>
      </c>
    </row>
    <row r="1315" s="52" customFormat="1" ht="17" customHeight="1" spans="1:2">
      <c r="A1315" s="49" t="s">
        <v>1510</v>
      </c>
      <c r="B1315" s="51">
        <v>7210</v>
      </c>
    </row>
    <row r="1316" s="52" customFormat="1" ht="17" customHeight="1" spans="1:2">
      <c r="A1316" s="49" t="s">
        <v>1511</v>
      </c>
      <c r="B1316" s="51">
        <v>0</v>
      </c>
    </row>
    <row r="1317" s="52" customFormat="1" ht="17" customHeight="1" spans="1:2">
      <c r="A1317" s="49" t="s">
        <v>1512</v>
      </c>
      <c r="B1317" s="51">
        <v>0</v>
      </c>
    </row>
    <row r="1318" s="52" customFormat="1" ht="17" customHeight="1" spans="1:2">
      <c r="A1318" s="49" t="s">
        <v>1513</v>
      </c>
      <c r="B1318" s="51">
        <v>0</v>
      </c>
    </row>
    <row r="1319" s="52" customFormat="1" ht="17" customHeight="1" spans="1:2">
      <c r="A1319" s="49" t="s">
        <v>1514</v>
      </c>
      <c r="B1319" s="51">
        <v>0</v>
      </c>
    </row>
    <row r="1320" s="52" customFormat="1" ht="17.25" customHeight="1" spans="1:2">
      <c r="A1320" s="49" t="s">
        <v>1515</v>
      </c>
      <c r="B1320" s="51">
        <v>0</v>
      </c>
    </row>
    <row r="1321" s="52" customFormat="1" ht="17.25" customHeight="1" spans="1:2">
      <c r="A1321" s="49"/>
      <c r="B1321" s="50"/>
    </row>
    <row r="1322" s="52" customFormat="1" ht="17.25" customHeight="1" spans="1:2">
      <c r="A1322" s="49"/>
      <c r="B1322" s="50"/>
    </row>
    <row r="1323" s="52" customFormat="1" ht="17.25" customHeight="1" spans="1:2">
      <c r="A1323" s="49"/>
      <c r="B1323" s="50"/>
    </row>
    <row r="1324" s="52" customFormat="1" ht="17.25" customHeight="1" spans="1:2">
      <c r="A1324" s="49"/>
      <c r="B1324" s="50"/>
    </row>
    <row r="1325" s="52" customFormat="1" ht="17.25" customHeight="1" spans="1:2">
      <c r="A1325" s="49"/>
      <c r="B1325" s="50"/>
    </row>
    <row r="1326" s="52" customFormat="1" ht="17.25" customHeight="1" spans="1:2">
      <c r="A1326" s="49"/>
      <c r="B1326" s="50"/>
    </row>
    <row r="1327" s="52" customFormat="1" ht="17.25" customHeight="1" spans="1:2">
      <c r="A1327" s="49"/>
      <c r="B1327" s="50"/>
    </row>
    <row r="1328" s="52" customFormat="1" ht="17.25" customHeight="1" spans="1:2">
      <c r="A1328" s="49"/>
      <c r="B1328" s="50"/>
    </row>
    <row r="1329" s="52" customFormat="1" ht="17.25" customHeight="1" spans="1:2">
      <c r="A1329" s="49"/>
      <c r="B1329" s="50"/>
    </row>
    <row r="1330" s="52" customFormat="1" ht="17.25" customHeight="1" spans="1:2">
      <c r="A1330" s="49"/>
      <c r="B1330" s="50"/>
    </row>
    <row r="1331" s="52" customFormat="1" ht="17.25" customHeight="1" spans="1:2">
      <c r="A1331" s="49"/>
      <c r="B1331" s="50"/>
    </row>
    <row r="1332" s="52" customFormat="1" ht="17.25" customHeight="1" spans="1:2">
      <c r="A1332" s="49"/>
      <c r="B1332" s="50"/>
    </row>
    <row r="1333" s="52" customFormat="1" ht="17.25" customHeight="1" spans="1:2">
      <c r="A1333" s="49"/>
      <c r="B1333" s="50"/>
    </row>
    <row r="1334" s="52" customFormat="1" ht="17.25" customHeight="1" spans="1:2">
      <c r="A1334" s="49"/>
      <c r="B1334" s="50"/>
    </row>
    <row r="1335" s="52" customFormat="1" ht="17.25" customHeight="1" spans="1:2">
      <c r="A1335" s="49"/>
      <c r="B1335" s="50"/>
    </row>
    <row r="1336" s="52" customFormat="1" ht="17.25" customHeight="1" spans="1:2">
      <c r="A1336" s="49"/>
      <c r="B1336" s="50"/>
    </row>
    <row r="1337" s="52" customFormat="1" ht="17.25" customHeight="1" spans="1:2">
      <c r="A1337" s="49"/>
      <c r="B1337" s="50"/>
    </row>
    <row r="1338" s="52" customFormat="1" ht="17.25" customHeight="1" spans="1:2">
      <c r="A1338" s="49"/>
      <c r="B1338" s="50"/>
    </row>
    <row r="1339" s="52" customFormat="1" ht="17.25" customHeight="1" spans="1:2">
      <c r="A1339" s="49"/>
      <c r="B1339" s="50"/>
    </row>
    <row r="1340" s="52" customFormat="1" ht="17.25" customHeight="1" spans="1:2">
      <c r="A1340" s="49"/>
      <c r="B1340" s="50"/>
    </row>
    <row r="1341" s="52" customFormat="1" ht="17.25" customHeight="1" spans="1:2">
      <c r="A1341" s="49"/>
      <c r="B1341" s="50"/>
    </row>
    <row r="1342" s="52" customFormat="1" ht="17.25" customHeight="1" spans="1:2">
      <c r="A1342" s="49"/>
      <c r="B1342" s="50"/>
    </row>
    <row r="1343" s="52" customFormat="1" ht="17.25" customHeight="1" spans="1:2">
      <c r="A1343" s="49"/>
      <c r="B1343" s="50"/>
    </row>
    <row r="1344" s="52" customFormat="1" ht="17.25" customHeight="1" spans="1:2">
      <c r="A1344" s="49"/>
      <c r="B1344" s="50"/>
    </row>
    <row r="1345" s="52" customFormat="1" ht="17.25" customHeight="1" spans="1:2">
      <c r="A1345" s="49"/>
      <c r="B1345" s="50"/>
    </row>
    <row r="1346" s="52" customFormat="1" ht="17" customHeight="1" spans="1:2">
      <c r="A1346" s="49"/>
      <c r="B1346" s="50"/>
    </row>
    <row r="1347" s="52" customFormat="1" ht="17" customHeight="1" spans="1:2">
      <c r="A1347" s="49"/>
      <c r="B1347" s="50"/>
    </row>
    <row r="1348" s="52" customFormat="1" ht="17" customHeight="1" spans="1:2">
      <c r="A1348" s="49"/>
      <c r="B1348" s="50"/>
    </row>
    <row r="1349" s="52" customFormat="1" ht="17" customHeight="1" spans="1:2">
      <c r="A1349" s="49"/>
      <c r="B1349" s="50"/>
    </row>
    <row r="1350" s="52" customFormat="1" ht="17" customHeight="1" spans="1:2">
      <c r="A1350" s="49"/>
      <c r="B1350" s="50"/>
    </row>
    <row r="1351" s="52" customFormat="1" ht="17" customHeight="1" spans="1:2">
      <c r="A1351" s="49"/>
      <c r="B1351" s="50"/>
    </row>
    <row r="1352" s="52" customFormat="1" ht="17" customHeight="1" spans="1:2">
      <c r="A1352" s="49"/>
      <c r="B1352" s="50"/>
    </row>
    <row r="1353" s="52" customFormat="1" ht="17" customHeight="1" spans="1:2">
      <c r="A1353" s="49"/>
      <c r="B1353" s="50"/>
    </row>
    <row r="1354" s="52" customFormat="1" ht="17" customHeight="1" spans="1:2">
      <c r="A1354" s="49"/>
      <c r="B1354" s="50"/>
    </row>
    <row r="1355" s="52" customFormat="1" ht="17" customHeight="1" spans="1:2">
      <c r="A1355" s="49"/>
      <c r="B1355" s="50"/>
    </row>
    <row r="1356" s="52" customFormat="1" ht="17" customHeight="1" spans="1:2">
      <c r="A1356" s="49"/>
      <c r="B1356" s="50"/>
    </row>
    <row r="1357" s="52" customFormat="1" ht="17" customHeight="1" spans="1:2">
      <c r="A1357" s="49"/>
      <c r="B1357" s="50"/>
    </row>
    <row r="1358" s="52" customFormat="1" ht="17" customHeight="1" spans="1:2">
      <c r="A1358" s="49"/>
      <c r="B1358" s="50"/>
    </row>
    <row r="1359" s="52" customFormat="1" ht="17" customHeight="1" spans="1:2">
      <c r="A1359" s="49"/>
      <c r="B1359" s="50"/>
    </row>
    <row r="1360" s="52" customFormat="1" ht="17" customHeight="1" spans="1:2">
      <c r="A1360" s="49"/>
      <c r="B1360" s="50"/>
    </row>
    <row r="1361" s="52" customFormat="1" ht="17" customHeight="1" spans="1:2">
      <c r="A1361" s="49"/>
      <c r="B1361" s="50"/>
    </row>
    <row r="1362" s="52" customFormat="1" ht="17" customHeight="1" spans="1:2">
      <c r="A1362" s="49"/>
      <c r="B1362" s="50"/>
    </row>
    <row r="1363" s="52" customFormat="1" ht="17" customHeight="1" spans="1:2">
      <c r="A1363" s="49"/>
      <c r="B1363" s="50"/>
    </row>
    <row r="1364" s="52" customFormat="1" ht="17" customHeight="1" spans="1:2">
      <c r="A1364" s="49"/>
      <c r="B1364" s="50"/>
    </row>
    <row r="1365" s="52" customFormat="1" ht="17" customHeight="1" spans="1:2">
      <c r="A1365" s="49"/>
      <c r="B1365" s="50"/>
    </row>
    <row r="1366" s="52" customFormat="1" ht="17" customHeight="1" spans="1:2">
      <c r="A1366" s="49"/>
      <c r="B1366" s="50"/>
    </row>
    <row r="1367" s="52" customFormat="1" ht="17" customHeight="1" spans="1:2">
      <c r="A1367" s="49"/>
      <c r="B1367" s="50"/>
    </row>
    <row r="1368" s="52" customFormat="1" ht="17" customHeight="1" spans="1:2">
      <c r="A1368" s="49"/>
      <c r="B1368" s="50"/>
    </row>
    <row r="1369" s="52" customFormat="1" ht="17" customHeight="1" spans="1:2">
      <c r="A1369" s="49"/>
      <c r="B1369" s="50"/>
    </row>
    <row r="1370" s="52" customFormat="1" ht="17" customHeight="1" spans="1:2">
      <c r="A1370" s="49"/>
      <c r="B1370" s="50"/>
    </row>
    <row r="1371" s="52" customFormat="1" ht="17" customHeight="1" spans="1:2">
      <c r="A1371" s="49"/>
      <c r="B1371" s="50"/>
    </row>
    <row r="1372" s="52" customFormat="1" ht="17" customHeight="1" spans="1:2">
      <c r="A1372" s="49"/>
      <c r="B1372" s="50"/>
    </row>
    <row r="1373" s="52" customFormat="1" ht="17" customHeight="1" spans="1:2">
      <c r="A1373" s="49"/>
      <c r="B1373" s="50"/>
    </row>
    <row r="1374" s="52" customFormat="1" ht="17" customHeight="1" spans="1:2">
      <c r="A1374" s="49"/>
      <c r="B1374" s="50"/>
    </row>
    <row r="1375" s="52" customFormat="1" ht="17" customHeight="1" spans="1:2">
      <c r="A1375" s="49"/>
      <c r="B1375" s="50"/>
    </row>
    <row r="1376" s="52" customFormat="1" ht="17" customHeight="1" spans="1:2">
      <c r="A1376" s="49"/>
      <c r="B1376" s="50"/>
    </row>
    <row r="1377" s="52" customFormat="1" ht="17" customHeight="1" spans="1:2">
      <c r="A1377" s="49"/>
      <c r="B1377" s="50"/>
    </row>
    <row r="1378" s="52" customFormat="1" ht="17" customHeight="1" spans="1:2">
      <c r="A1378" s="49"/>
      <c r="B1378" s="50"/>
    </row>
    <row r="1379" s="52" customFormat="1" ht="17" customHeight="1" spans="1:2">
      <c r="A1379" s="49"/>
      <c r="B1379" s="50"/>
    </row>
    <row r="1380" s="52" customFormat="1" ht="17" customHeight="1" spans="1:2">
      <c r="A1380" s="49"/>
      <c r="B1380" s="50"/>
    </row>
    <row r="1381" s="52" customFormat="1" ht="17" customHeight="1" spans="1:2">
      <c r="A1381" s="49"/>
      <c r="B1381" s="50"/>
    </row>
    <row r="1382" s="52" customFormat="1" ht="17" customHeight="1" spans="1:2">
      <c r="A1382" s="49"/>
      <c r="B1382" s="50"/>
    </row>
    <row r="1383" s="52" customFormat="1" ht="17" customHeight="1" spans="1:2">
      <c r="A1383" s="49"/>
      <c r="B1383" s="50"/>
    </row>
    <row r="1384" s="52" customFormat="1" ht="17" customHeight="1" spans="1:2">
      <c r="A1384" s="49"/>
      <c r="B1384" s="50"/>
    </row>
    <row r="1385" s="52" customFormat="1" ht="17" customHeight="1" spans="1:2">
      <c r="A1385" s="49"/>
      <c r="B1385" s="50"/>
    </row>
    <row r="1386" s="52" customFormat="1" ht="17" customHeight="1" spans="1:2">
      <c r="A1386" s="49"/>
      <c r="B1386" s="50"/>
    </row>
    <row r="1387" s="52" customFormat="1" ht="17" customHeight="1" spans="1:2">
      <c r="A1387" s="49"/>
      <c r="B1387" s="50"/>
    </row>
    <row r="1388" s="52" customFormat="1" ht="17" customHeight="1" spans="1:2">
      <c r="A1388" s="49"/>
      <c r="B1388" s="50"/>
    </row>
    <row r="1389" s="52" customFormat="1" ht="17" customHeight="1" spans="1:2">
      <c r="A1389" s="49"/>
      <c r="B1389" s="50"/>
    </row>
    <row r="1390" s="52" customFormat="1" ht="17" customHeight="1" spans="1:2">
      <c r="A1390" s="49"/>
      <c r="B1390" s="50"/>
    </row>
    <row r="1391" s="52" customFormat="1" ht="17" customHeight="1" spans="1:2">
      <c r="A1391" s="49"/>
      <c r="B1391" s="50"/>
    </row>
    <row r="1392" s="52" customFormat="1" ht="17" customHeight="1" spans="1:2">
      <c r="A1392" s="49"/>
      <c r="B1392" s="50"/>
    </row>
    <row r="1393" s="52" customFormat="1" ht="17" customHeight="1" spans="1:2">
      <c r="A1393" s="49"/>
      <c r="B1393" s="50"/>
    </row>
    <row r="1394" s="52" customFormat="1" ht="17" customHeight="1" spans="1:2">
      <c r="A1394" s="49"/>
      <c r="B1394" s="50"/>
    </row>
    <row r="1395" s="52" customFormat="1" ht="17" customHeight="1" spans="1:2">
      <c r="A1395" s="49"/>
      <c r="B1395" s="50"/>
    </row>
    <row r="1396" s="52" customFormat="1" ht="17" customHeight="1" spans="1:2">
      <c r="A1396" s="49"/>
      <c r="B1396" s="50"/>
    </row>
    <row r="1397" s="52" customFormat="1" ht="17" customHeight="1" spans="1:2">
      <c r="A1397" s="49"/>
      <c r="B1397" s="50"/>
    </row>
    <row r="1398" s="52" customFormat="1" ht="17" customHeight="1" spans="1:2">
      <c r="A1398" s="49"/>
      <c r="B1398" s="50"/>
    </row>
    <row r="1399" s="52" customFormat="1" ht="17" customHeight="1" spans="1:2">
      <c r="A1399" s="49"/>
      <c r="B1399" s="50"/>
    </row>
    <row r="1400" s="52" customFormat="1" ht="17" customHeight="1" spans="1:2">
      <c r="A1400" s="49"/>
      <c r="B1400" s="50"/>
    </row>
    <row r="1401" s="52" customFormat="1" ht="17" customHeight="1" spans="1:2">
      <c r="A1401" s="49"/>
      <c r="B1401" s="50"/>
    </row>
    <row r="1402" s="52" customFormat="1" ht="17" customHeight="1" spans="1:2">
      <c r="A1402" s="49"/>
      <c r="B1402" s="50"/>
    </row>
    <row r="1403" s="52" customFormat="1" ht="17" customHeight="1" spans="1:2">
      <c r="A1403" s="49"/>
      <c r="B1403" s="50"/>
    </row>
    <row r="1404" s="52" customFormat="1" ht="17" customHeight="1" spans="1:2">
      <c r="A1404" s="49"/>
      <c r="B1404" s="50"/>
    </row>
    <row r="1405" s="52" customFormat="1" ht="17" customHeight="1" spans="1:2">
      <c r="A1405" s="49"/>
      <c r="B1405" s="50"/>
    </row>
    <row r="1406" s="52" customFormat="1" ht="17" customHeight="1" spans="1:2">
      <c r="A1406" s="49"/>
      <c r="B1406" s="50"/>
    </row>
    <row r="1407" s="52" customFormat="1" ht="17" customHeight="1" spans="1:2">
      <c r="A1407" s="49"/>
      <c r="B1407" s="50"/>
    </row>
    <row r="1408" s="52" customFormat="1" ht="17" customHeight="1" spans="1:2">
      <c r="A1408" s="49"/>
      <c r="B1408" s="50"/>
    </row>
    <row r="1409" s="52" customFormat="1" ht="17" customHeight="1" spans="1:2">
      <c r="A1409" s="49"/>
      <c r="B1409" s="50"/>
    </row>
    <row r="1410" s="52" customFormat="1" ht="17" customHeight="1" spans="1:2">
      <c r="A1410" s="49"/>
      <c r="B1410" s="50"/>
    </row>
    <row r="1411" s="52" customFormat="1" ht="17" customHeight="1" spans="1:2">
      <c r="A1411" s="49"/>
      <c r="B1411" s="50"/>
    </row>
    <row r="1412" s="52" customFormat="1" ht="17" customHeight="1" spans="1:2">
      <c r="A1412" s="49"/>
      <c r="B1412" s="50"/>
    </row>
    <row r="1413" s="52" customFormat="1" ht="17" customHeight="1" spans="1:2">
      <c r="A1413" s="49"/>
      <c r="B1413" s="50"/>
    </row>
    <row r="1414" s="52" customFormat="1" ht="17" customHeight="1" spans="1:2">
      <c r="A1414" s="49"/>
      <c r="B1414" s="50"/>
    </row>
    <row r="1415" s="52" customFormat="1" ht="17" customHeight="1" spans="1:2">
      <c r="A1415" s="49"/>
      <c r="B1415" s="50"/>
    </row>
    <row r="1416" s="52" customFormat="1" ht="17" customHeight="1" spans="1:2">
      <c r="A1416" s="49"/>
      <c r="B1416" s="50"/>
    </row>
    <row r="1417" s="52" customFormat="1" ht="17" customHeight="1" spans="1:2">
      <c r="A1417" s="49"/>
      <c r="B1417" s="50"/>
    </row>
    <row r="1418" s="52" customFormat="1" ht="17" customHeight="1" spans="1:2">
      <c r="A1418" s="49"/>
      <c r="B1418" s="50"/>
    </row>
    <row r="1419" s="52" customFormat="1" ht="17" customHeight="1" spans="1:2">
      <c r="A1419" s="49"/>
      <c r="B1419" s="50"/>
    </row>
    <row r="1420" s="52" customFormat="1" ht="17" customHeight="1" spans="1:2">
      <c r="A1420" s="49"/>
      <c r="B1420" s="50"/>
    </row>
    <row r="1421" s="52" customFormat="1" ht="17" customHeight="1" spans="1:2">
      <c r="A1421" s="49"/>
      <c r="B1421" s="50"/>
    </row>
    <row r="1422" s="52" customFormat="1" ht="17" customHeight="1" spans="1:2">
      <c r="A1422" s="49"/>
      <c r="B1422" s="50"/>
    </row>
    <row r="1423" s="52" customFormat="1" ht="17" customHeight="1" spans="1:2">
      <c r="A1423" s="49"/>
      <c r="B1423" s="50"/>
    </row>
    <row r="1424" s="52" customFormat="1" ht="17" customHeight="1" spans="1:2">
      <c r="A1424" s="49"/>
      <c r="B1424" s="50"/>
    </row>
    <row r="1425" s="52" customFormat="1" ht="17" customHeight="1" spans="1:2">
      <c r="A1425" s="49"/>
      <c r="B1425" s="50"/>
    </row>
    <row r="1426" s="52" customFormat="1" ht="16.95" customHeight="1" spans="1:2">
      <c r="A1426" s="49"/>
      <c r="B1426" s="50"/>
    </row>
    <row r="1427" s="52" customFormat="1" ht="16.95" customHeight="1" spans="1:2">
      <c r="A1427" s="49"/>
      <c r="B1427" s="50"/>
    </row>
    <row r="1428" s="52" customFormat="1" ht="16.95" customHeight="1" spans="1:2">
      <c r="A1428" s="49"/>
      <c r="B1428" s="50"/>
    </row>
    <row r="1429" s="52" customFormat="1" ht="16.95" customHeight="1" spans="1:2">
      <c r="A1429" s="49"/>
      <c r="B1429" s="50"/>
    </row>
    <row r="1430" s="52" customFormat="1" ht="16.95" customHeight="1" spans="1:2">
      <c r="A1430" s="49"/>
      <c r="B1430" s="50"/>
    </row>
    <row r="1431" s="52" customFormat="1" ht="16.95" customHeight="1" spans="1:2">
      <c r="A1431" s="49"/>
      <c r="B1431" s="50"/>
    </row>
    <row r="1432" s="52" customFormat="1" ht="16.95" customHeight="1" spans="1:2">
      <c r="A1432" s="49"/>
      <c r="B1432" s="50"/>
    </row>
    <row r="1433" s="52" customFormat="1" ht="16.95" customHeight="1" spans="1:2">
      <c r="A1433" s="49"/>
      <c r="B1433" s="50"/>
    </row>
    <row r="1434" s="52" customFormat="1" ht="16.95" customHeight="1" spans="1:2">
      <c r="A1434" s="49"/>
      <c r="B1434" s="50"/>
    </row>
    <row r="1435" s="52" customFormat="1" ht="16.95" customHeight="1" spans="1:2">
      <c r="A1435" s="49"/>
      <c r="B1435" s="50"/>
    </row>
    <row r="1436" s="52" customFormat="1" ht="16.95" customHeight="1" spans="1:2">
      <c r="A1436" s="49"/>
      <c r="B1436" s="50"/>
    </row>
    <row r="1437" s="52" customFormat="1" ht="16.95" customHeight="1" spans="1:2">
      <c r="A1437" s="49"/>
      <c r="B1437" s="50"/>
    </row>
    <row r="1438" s="52" customFormat="1" ht="16.95" customHeight="1" spans="1:2">
      <c r="A1438" s="49"/>
      <c r="B1438" s="50"/>
    </row>
    <row r="1439" s="52" customFormat="1" ht="16.95" customHeight="1" spans="1:2">
      <c r="A1439" s="49"/>
      <c r="B1439" s="50"/>
    </row>
    <row r="1440" s="52" customFormat="1" ht="16.95" customHeight="1" spans="1:2">
      <c r="A1440" s="49"/>
      <c r="B1440" s="50"/>
    </row>
    <row r="1441" s="52" customFormat="1" ht="16.95" customHeight="1" spans="1:2">
      <c r="A1441" s="49"/>
      <c r="B1441" s="50"/>
    </row>
    <row r="1442" s="52" customFormat="1" ht="17" customHeight="1" spans="1:2">
      <c r="A1442" s="49"/>
      <c r="B1442" s="50"/>
    </row>
    <row r="1443" s="52" customFormat="1" ht="17" customHeight="1" spans="1:2">
      <c r="A1443" s="49"/>
      <c r="B1443" s="50"/>
    </row>
    <row r="1444" s="52" customFormat="1" ht="17" customHeight="1" spans="1:2">
      <c r="A1444" s="49"/>
      <c r="B1444" s="50"/>
    </row>
    <row r="1445" s="52" customFormat="1" ht="17" customHeight="1" spans="1:2">
      <c r="A1445" s="49"/>
      <c r="B1445" s="50"/>
    </row>
    <row r="1446" s="52" customFormat="1" ht="16.95" customHeight="1" spans="1:2">
      <c r="A1446" s="49"/>
      <c r="B1446" s="50"/>
    </row>
    <row r="1447" s="52" customFormat="1" ht="16.95" customHeight="1" spans="1:2">
      <c r="A1447" s="49"/>
      <c r="B1447" s="50"/>
    </row>
    <row r="1448" s="52" customFormat="1" ht="16.95" customHeight="1" spans="1:2">
      <c r="A1448" s="49"/>
      <c r="B1448" s="50"/>
    </row>
    <row r="1449" s="52" customFormat="1" ht="16.95" customHeight="1" spans="1:2">
      <c r="A1449" s="49"/>
      <c r="B1449" s="50"/>
    </row>
    <row r="1450" s="52" customFormat="1" ht="16.95" customHeight="1" spans="1:2">
      <c r="A1450" s="49"/>
      <c r="B1450" s="50"/>
    </row>
    <row r="1451" s="52" customFormat="1" ht="16.95" customHeight="1" spans="1:2">
      <c r="A1451" s="49"/>
      <c r="B1451" s="50"/>
    </row>
    <row r="1452" s="52" customFormat="1" ht="16.95" customHeight="1" spans="1:2">
      <c r="A1452" s="49"/>
      <c r="B1452" s="50"/>
    </row>
    <row r="1453" s="52" customFormat="1" ht="16.95" customHeight="1" spans="1:2">
      <c r="A1453" s="49"/>
      <c r="B1453" s="50"/>
    </row>
    <row r="1454" s="52" customFormat="1" ht="16.95" customHeight="1" spans="1:2">
      <c r="A1454" s="49"/>
      <c r="B1454" s="50"/>
    </row>
    <row r="1455" s="52" customFormat="1" ht="16.95" customHeight="1" spans="1:2">
      <c r="A1455" s="49"/>
      <c r="B1455" s="50"/>
    </row>
    <row r="1456" s="52" customFormat="1" ht="16.95" customHeight="1" spans="1:2">
      <c r="A1456" s="49"/>
      <c r="B1456" s="50"/>
    </row>
    <row r="1457" s="52" customFormat="1" ht="16.95" customHeight="1" spans="1:2">
      <c r="A1457" s="49"/>
      <c r="B1457" s="50"/>
    </row>
    <row r="1458" s="52" customFormat="1" ht="16.95" customHeight="1" spans="1:2">
      <c r="A1458" s="49"/>
      <c r="B1458" s="50"/>
    </row>
    <row r="1459" s="52" customFormat="1" ht="16.95" customHeight="1" spans="1:2">
      <c r="A1459" s="49"/>
      <c r="B1459" s="50"/>
    </row>
    <row r="1460" s="52" customFormat="1" ht="16.95" customHeight="1" spans="1:2">
      <c r="A1460" s="49"/>
      <c r="B1460" s="50"/>
    </row>
    <row r="1461" s="52" customFormat="1" ht="16.95" customHeight="1" spans="1:2">
      <c r="A1461" s="49"/>
      <c r="B1461" s="50"/>
    </row>
    <row r="1462" s="52" customFormat="1" ht="16.95" customHeight="1" spans="1:2">
      <c r="A1462" s="49"/>
      <c r="B1462" s="50"/>
    </row>
    <row r="1463" s="52" customFormat="1" ht="16.95" customHeight="1" spans="1:2">
      <c r="A1463" s="49"/>
      <c r="B1463" s="50"/>
    </row>
    <row r="1464" s="52" customFormat="1" ht="16.95" customHeight="1" spans="1:2">
      <c r="A1464" s="49"/>
      <c r="B1464" s="50"/>
    </row>
    <row r="1465" s="52" customFormat="1" ht="16.95" customHeight="1" spans="1:2">
      <c r="A1465" s="49"/>
      <c r="B1465" s="50"/>
    </row>
    <row r="1466" s="52" customFormat="1" ht="16.95" customHeight="1" spans="1:2">
      <c r="A1466" s="49"/>
      <c r="B1466" s="50"/>
    </row>
    <row r="1467" s="52" customFormat="1" ht="16.95" customHeight="1" spans="1:2">
      <c r="A1467" s="49"/>
      <c r="B1467" s="50"/>
    </row>
    <row r="1468" s="52" customFormat="1" ht="16.95" customHeight="1" spans="1:2">
      <c r="A1468" s="49"/>
      <c r="B1468" s="50"/>
    </row>
    <row r="1469" s="52" customFormat="1" ht="16.95" customHeight="1" spans="1:2">
      <c r="A1469" s="49"/>
      <c r="B1469" s="50"/>
    </row>
    <row r="1470" s="52" customFormat="1" ht="16.95" customHeight="1" spans="1:2">
      <c r="A1470" s="49"/>
      <c r="B1470" s="50"/>
    </row>
    <row r="1471" s="52" customFormat="1" ht="16.95" customHeight="1" spans="1:2">
      <c r="A1471" s="49"/>
      <c r="B1471" s="50"/>
    </row>
    <row r="1472" s="52" customFormat="1" ht="16.95" customHeight="1" spans="1:2">
      <c r="A1472" s="49"/>
      <c r="B1472" s="50"/>
    </row>
    <row r="1473" s="52" customFormat="1" ht="16.95" customHeight="1" spans="1:2">
      <c r="A1473" s="49"/>
      <c r="B1473" s="50"/>
    </row>
    <row r="1474" s="52" customFormat="1" ht="16.95" customHeight="1" spans="1:2">
      <c r="A1474" s="49"/>
      <c r="B1474" s="50"/>
    </row>
    <row r="1475" s="52" customFormat="1" ht="16.95" customHeight="1" spans="1:2">
      <c r="A1475" s="49"/>
      <c r="B1475" s="50"/>
    </row>
    <row r="1476" s="52" customFormat="1" ht="16.95" customHeight="1" spans="1:2">
      <c r="A1476" s="49"/>
      <c r="B1476" s="50"/>
    </row>
    <row r="1477" s="52" customFormat="1" ht="16.95" customHeight="1" spans="1:2">
      <c r="A1477" s="49"/>
      <c r="B1477" s="50"/>
    </row>
    <row r="1478" s="52" customFormat="1" ht="16.95" customHeight="1" spans="1:2">
      <c r="A1478" s="49"/>
      <c r="B1478" s="50"/>
    </row>
    <row r="1479" s="52" customFormat="1" ht="16.95" customHeight="1" spans="1:2">
      <c r="A1479" s="49"/>
      <c r="B1479" s="50"/>
    </row>
    <row r="1480" s="52" customFormat="1" ht="16.95" customHeight="1" spans="1:2">
      <c r="A1480" s="49"/>
      <c r="B1480" s="50"/>
    </row>
    <row r="1481" s="52" customFormat="1" ht="16.95" customHeight="1" spans="1:2">
      <c r="A1481" s="49"/>
      <c r="B1481" s="50"/>
    </row>
    <row r="1482" s="52" customFormat="1" ht="16.95" customHeight="1" spans="1:2">
      <c r="A1482" s="49"/>
      <c r="B1482" s="50"/>
    </row>
    <row r="1483" s="52" customFormat="1" ht="16.95" customHeight="1" spans="1:2">
      <c r="A1483" s="49"/>
      <c r="B1483" s="50"/>
    </row>
    <row r="1484" s="52" customFormat="1" ht="16.95" customHeight="1" spans="1:2">
      <c r="A1484" s="49"/>
      <c r="B1484" s="50"/>
    </row>
    <row r="1485" s="52" customFormat="1" ht="16.95" customHeight="1" spans="1:2">
      <c r="A1485" s="49"/>
      <c r="B1485" s="50"/>
    </row>
    <row r="1486" s="52" customFormat="1" ht="17" customHeight="1" spans="1:2">
      <c r="A1486" s="49"/>
      <c r="B1486" s="50"/>
    </row>
    <row r="1487" s="52" customFormat="1" ht="17" customHeight="1" spans="1:2">
      <c r="A1487" s="49"/>
      <c r="B1487" s="50"/>
    </row>
    <row r="1488" s="52" customFormat="1" ht="17" customHeight="1" spans="1:2">
      <c r="A1488" s="49"/>
      <c r="B1488" s="50"/>
    </row>
    <row r="1489" s="52" customFormat="1" ht="17" customHeight="1" spans="1:2">
      <c r="A1489" s="49"/>
      <c r="B1489" s="50"/>
    </row>
    <row r="1490" s="52" customFormat="1" ht="17" customHeight="1" spans="1:2">
      <c r="A1490" s="49"/>
      <c r="B1490" s="50"/>
    </row>
    <row r="1491" s="52" customFormat="1" ht="17.25" customHeight="1" spans="1:2">
      <c r="A1491" s="49"/>
      <c r="B1491" s="50"/>
    </row>
    <row r="1492" s="52" customFormat="1" ht="17" customHeight="1" spans="1:2">
      <c r="A1492" s="48" t="s">
        <v>1516</v>
      </c>
      <c r="B1492" s="51">
        <v>481503</v>
      </c>
    </row>
    <row r="1493" s="52" customFormat="1" ht="16.95" customHeight="1"/>
  </sheetData>
  <mergeCells count="3">
    <mergeCell ref="A1:B1"/>
    <mergeCell ref="A2:B2"/>
    <mergeCell ref="A3:B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
  <sheetViews>
    <sheetView workbookViewId="0">
      <selection activeCell="E40" sqref="E40"/>
    </sheetView>
  </sheetViews>
  <sheetFormatPr defaultColWidth="9" defaultRowHeight="14.25" outlineLevelRow="3" outlineLevelCol="2"/>
  <cols>
    <col min="1" max="3" width="15.625" customWidth="1"/>
  </cols>
  <sheetData>
    <row r="1" ht="18.75" spans="1:3">
      <c r="A1" s="35" t="s">
        <v>2143</v>
      </c>
      <c r="B1" s="36"/>
      <c r="C1" s="36"/>
    </row>
    <row r="2" ht="22.5" spans="1:3">
      <c r="A2" s="37"/>
      <c r="B2" s="37"/>
      <c r="C2" s="38" t="s">
        <v>1681</v>
      </c>
    </row>
    <row r="3" spans="1:3">
      <c r="A3" s="39" t="s">
        <v>2139</v>
      </c>
      <c r="B3" s="40" t="s">
        <v>2140</v>
      </c>
      <c r="C3" s="40" t="s">
        <v>2141</v>
      </c>
    </row>
    <row r="4" spans="1:3">
      <c r="A4" s="39" t="s">
        <v>2142</v>
      </c>
      <c r="B4" s="41">
        <v>196600</v>
      </c>
      <c r="C4" s="40">
        <v>196591</v>
      </c>
    </row>
  </sheetData>
  <mergeCells count="1">
    <mergeCell ref="A1:C1"/>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J9" sqref="J9"/>
    </sheetView>
  </sheetViews>
  <sheetFormatPr defaultColWidth="9" defaultRowHeight="13.5" outlineLevelCol="6"/>
  <cols>
    <col min="1" max="1" width="8.09166666666667" style="17" customWidth="1"/>
    <col min="2" max="2" width="21" style="18" customWidth="1"/>
    <col min="3" max="3" width="22.0916666666667" style="18" customWidth="1"/>
    <col min="4" max="4" width="14.0916666666667" style="18" customWidth="1"/>
    <col min="5" max="7" width="14.725" style="18" customWidth="1"/>
    <col min="8" max="16384" width="9" style="18"/>
  </cols>
  <sheetData>
    <row r="1" ht="45.75" customHeight="1" spans="1:7">
      <c r="A1" s="19" t="s">
        <v>2144</v>
      </c>
      <c r="B1" s="19"/>
      <c r="C1" s="19"/>
      <c r="D1" s="19"/>
      <c r="E1" s="19"/>
      <c r="F1" s="19"/>
      <c r="G1" s="19"/>
    </row>
    <row r="2" customHeight="1" spans="1:7">
      <c r="A2" s="19"/>
      <c r="B2" s="19"/>
      <c r="C2" s="19"/>
      <c r="D2" s="19"/>
      <c r="E2" s="19"/>
      <c r="F2" s="19"/>
      <c r="G2" s="29" t="s">
        <v>2145</v>
      </c>
    </row>
    <row r="3" ht="34.5" customHeight="1" spans="1:7">
      <c r="A3" s="20" t="s">
        <v>2146</v>
      </c>
      <c r="B3" s="20" t="s">
        <v>2147</v>
      </c>
      <c r="C3" s="20" t="s">
        <v>2148</v>
      </c>
      <c r="D3" s="20" t="s">
        <v>2149</v>
      </c>
      <c r="E3" s="20" t="s">
        <v>2150</v>
      </c>
      <c r="F3" s="20" t="s">
        <v>2151</v>
      </c>
      <c r="G3" s="20" t="s">
        <v>2152</v>
      </c>
    </row>
    <row r="4" ht="34.5" customHeight="1" spans="1:7">
      <c r="A4" s="21">
        <v>1</v>
      </c>
      <c r="B4" s="30" t="s">
        <v>2153</v>
      </c>
      <c r="C4" s="30" t="s">
        <v>2154</v>
      </c>
      <c r="D4" s="31" t="s">
        <v>2155</v>
      </c>
      <c r="E4" s="32">
        <v>300</v>
      </c>
      <c r="F4" s="26" t="s">
        <v>2156</v>
      </c>
      <c r="G4" s="21"/>
    </row>
    <row r="5" ht="56.25" customHeight="1" spans="1:7">
      <c r="A5" s="21">
        <v>2</v>
      </c>
      <c r="B5" s="30" t="s">
        <v>2157</v>
      </c>
      <c r="C5" s="30" t="s">
        <v>2158</v>
      </c>
      <c r="D5" s="31" t="s">
        <v>2155</v>
      </c>
      <c r="E5" s="32">
        <v>2732</v>
      </c>
      <c r="F5" s="26" t="s">
        <v>2156</v>
      </c>
      <c r="G5" s="21"/>
    </row>
    <row r="6" ht="34.5" customHeight="1" spans="1:7">
      <c r="A6" s="21">
        <v>3</v>
      </c>
      <c r="B6" s="30" t="s">
        <v>2159</v>
      </c>
      <c r="C6" s="30" t="s">
        <v>2160</v>
      </c>
      <c r="D6" s="31" t="s">
        <v>2155</v>
      </c>
      <c r="E6" s="32">
        <v>1000</v>
      </c>
      <c r="F6" s="26" t="s">
        <v>2156</v>
      </c>
      <c r="G6" s="21"/>
    </row>
    <row r="7" ht="49.5" customHeight="1" spans="1:7">
      <c r="A7" s="21">
        <v>4</v>
      </c>
      <c r="B7" s="30" t="s">
        <v>2161</v>
      </c>
      <c r="C7" s="30" t="s">
        <v>2162</v>
      </c>
      <c r="D7" s="31" t="s">
        <v>2155</v>
      </c>
      <c r="E7" s="32">
        <v>1778</v>
      </c>
      <c r="F7" s="26" t="s">
        <v>2156</v>
      </c>
      <c r="G7" s="21"/>
    </row>
    <row r="8" ht="49.5" customHeight="1" spans="1:7">
      <c r="A8" s="21">
        <v>5</v>
      </c>
      <c r="B8" s="30" t="s">
        <v>2153</v>
      </c>
      <c r="C8" s="30" t="s">
        <v>2163</v>
      </c>
      <c r="D8" s="31" t="s">
        <v>2155</v>
      </c>
      <c r="E8" s="32">
        <v>125</v>
      </c>
      <c r="F8" s="26" t="s">
        <v>2156</v>
      </c>
      <c r="G8" s="21"/>
    </row>
    <row r="9" ht="49.5" customHeight="1" spans="1:7">
      <c r="A9" s="21">
        <v>6</v>
      </c>
      <c r="B9" s="30" t="s">
        <v>2153</v>
      </c>
      <c r="C9" s="30" t="s">
        <v>2164</v>
      </c>
      <c r="D9" s="31" t="s">
        <v>2155</v>
      </c>
      <c r="E9" s="32">
        <v>200</v>
      </c>
      <c r="F9" s="26" t="s">
        <v>2156</v>
      </c>
      <c r="G9" s="21"/>
    </row>
    <row r="10" ht="34.5" customHeight="1" spans="1:7">
      <c r="A10" s="21">
        <v>7</v>
      </c>
      <c r="B10" s="30" t="s">
        <v>2161</v>
      </c>
      <c r="C10" s="30" t="s">
        <v>2165</v>
      </c>
      <c r="D10" s="31" t="s">
        <v>2155</v>
      </c>
      <c r="E10" s="32">
        <v>446</v>
      </c>
      <c r="F10" s="26" t="s">
        <v>2156</v>
      </c>
      <c r="G10" s="21"/>
    </row>
    <row r="11" ht="34.5" customHeight="1" spans="1:7">
      <c r="A11" s="21">
        <v>8</v>
      </c>
      <c r="B11" s="30" t="s">
        <v>2166</v>
      </c>
      <c r="C11" s="30" t="s">
        <v>2167</v>
      </c>
      <c r="D11" s="31" t="s">
        <v>2155</v>
      </c>
      <c r="E11" s="32">
        <v>604</v>
      </c>
      <c r="F11" s="26" t="s">
        <v>2156</v>
      </c>
      <c r="G11" s="21"/>
    </row>
    <row r="12" ht="34.5" customHeight="1" spans="1:7">
      <c r="A12" s="21">
        <v>9</v>
      </c>
      <c r="B12" s="30" t="s">
        <v>2168</v>
      </c>
      <c r="C12" s="30" t="s">
        <v>2169</v>
      </c>
      <c r="D12" s="31" t="s">
        <v>2155</v>
      </c>
      <c r="E12" s="32">
        <v>130</v>
      </c>
      <c r="F12" s="26" t="s">
        <v>2156</v>
      </c>
      <c r="G12" s="21"/>
    </row>
    <row r="13" ht="41.25" customHeight="1" spans="1:7">
      <c r="A13" s="21">
        <v>10</v>
      </c>
      <c r="B13" s="30" t="s">
        <v>2170</v>
      </c>
      <c r="C13" s="30" t="s">
        <v>2171</v>
      </c>
      <c r="D13" s="31" t="s">
        <v>2155</v>
      </c>
      <c r="E13" s="32">
        <v>148</v>
      </c>
      <c r="F13" s="26" t="s">
        <v>2156</v>
      </c>
      <c r="G13" s="21"/>
    </row>
    <row r="14" ht="41.25" customHeight="1" spans="1:7">
      <c r="A14" s="21">
        <v>11</v>
      </c>
      <c r="B14" s="30" t="s">
        <v>2153</v>
      </c>
      <c r="C14" s="30" t="s">
        <v>2172</v>
      </c>
      <c r="D14" s="31" t="s">
        <v>2155</v>
      </c>
      <c r="E14" s="32">
        <v>1137</v>
      </c>
      <c r="F14" s="26" t="s">
        <v>2156</v>
      </c>
      <c r="G14" s="21"/>
    </row>
    <row r="15" ht="41.25" customHeight="1" spans="1:7">
      <c r="A15" s="21">
        <v>12</v>
      </c>
      <c r="B15" s="30" t="s">
        <v>2173</v>
      </c>
      <c r="C15" s="30" t="s">
        <v>2174</v>
      </c>
      <c r="D15" s="31" t="s">
        <v>2155</v>
      </c>
      <c r="E15" s="32">
        <v>1000</v>
      </c>
      <c r="F15" s="26" t="s">
        <v>2156</v>
      </c>
      <c r="G15" s="21"/>
    </row>
    <row r="16" ht="41.25" customHeight="1" spans="1:7">
      <c r="A16" s="21">
        <v>13</v>
      </c>
      <c r="B16" s="30" t="s">
        <v>2157</v>
      </c>
      <c r="C16" s="30" t="s">
        <v>2175</v>
      </c>
      <c r="D16" s="31" t="s">
        <v>2176</v>
      </c>
      <c r="E16" s="32">
        <v>3163</v>
      </c>
      <c r="F16" s="26" t="s">
        <v>2156</v>
      </c>
      <c r="G16" s="21"/>
    </row>
    <row r="17" ht="41.25" customHeight="1" spans="1:7">
      <c r="A17" s="21">
        <v>14</v>
      </c>
      <c r="B17" s="30" t="s">
        <v>2159</v>
      </c>
      <c r="C17" s="30" t="s">
        <v>2177</v>
      </c>
      <c r="D17" s="31" t="s">
        <v>2176</v>
      </c>
      <c r="E17" s="32">
        <v>3000</v>
      </c>
      <c r="F17" s="26" t="s">
        <v>2156</v>
      </c>
      <c r="G17" s="21"/>
    </row>
    <row r="18" ht="41.25" customHeight="1" spans="1:7">
      <c r="A18" s="21">
        <v>15</v>
      </c>
      <c r="B18" s="30" t="s">
        <v>2170</v>
      </c>
      <c r="C18" s="30" t="s">
        <v>2165</v>
      </c>
      <c r="D18" s="31" t="s">
        <v>2176</v>
      </c>
      <c r="E18" s="32">
        <v>90</v>
      </c>
      <c r="F18" s="26" t="s">
        <v>2156</v>
      </c>
      <c r="G18" s="21"/>
    </row>
    <row r="19" ht="41.25" customHeight="1" spans="1:7">
      <c r="A19" s="21">
        <v>16</v>
      </c>
      <c r="B19" s="30" t="s">
        <v>2178</v>
      </c>
      <c r="C19" s="30" t="s">
        <v>2179</v>
      </c>
      <c r="D19" s="31" t="s">
        <v>2176</v>
      </c>
      <c r="E19" s="32">
        <v>5100</v>
      </c>
      <c r="F19" s="26" t="s">
        <v>2156</v>
      </c>
      <c r="G19" s="21"/>
    </row>
    <row r="20" ht="41.25" customHeight="1" spans="1:7">
      <c r="A20" s="21">
        <v>17</v>
      </c>
      <c r="B20" s="30" t="s">
        <v>2180</v>
      </c>
      <c r="C20" s="30" t="s">
        <v>2181</v>
      </c>
      <c r="D20" s="31" t="s">
        <v>2176</v>
      </c>
      <c r="E20" s="32">
        <v>1260</v>
      </c>
      <c r="F20" s="26" t="s">
        <v>2156</v>
      </c>
      <c r="G20" s="21"/>
    </row>
    <row r="21" ht="41.25" customHeight="1" spans="1:7">
      <c r="A21" s="21">
        <v>18</v>
      </c>
      <c r="B21" s="30" t="s">
        <v>2182</v>
      </c>
      <c r="C21" s="30" t="s">
        <v>2183</v>
      </c>
      <c r="D21" s="31" t="s">
        <v>2176</v>
      </c>
      <c r="E21" s="32">
        <v>1050</v>
      </c>
      <c r="F21" s="26" t="s">
        <v>2156</v>
      </c>
      <c r="G21" s="21"/>
    </row>
    <row r="22" ht="41.25" customHeight="1" spans="1:7">
      <c r="A22" s="21">
        <v>19</v>
      </c>
      <c r="B22" s="30" t="s">
        <v>2157</v>
      </c>
      <c r="C22" s="30" t="s">
        <v>2158</v>
      </c>
      <c r="D22" s="31" t="s">
        <v>2176</v>
      </c>
      <c r="E22" s="32">
        <v>337</v>
      </c>
      <c r="F22" s="26" t="s">
        <v>2156</v>
      </c>
      <c r="G22" s="21"/>
    </row>
    <row r="23" ht="41.25" customHeight="1" spans="1:7">
      <c r="A23" s="21">
        <v>20</v>
      </c>
      <c r="B23" s="30" t="s">
        <v>2159</v>
      </c>
      <c r="C23" s="30" t="s">
        <v>2184</v>
      </c>
      <c r="D23" s="31" t="s">
        <v>2185</v>
      </c>
      <c r="E23" s="32">
        <v>1275</v>
      </c>
      <c r="F23" s="26" t="s">
        <v>2156</v>
      </c>
      <c r="G23" s="21"/>
    </row>
    <row r="24" ht="41.25" customHeight="1" spans="1:7">
      <c r="A24" s="21">
        <v>21</v>
      </c>
      <c r="B24" s="30" t="s">
        <v>2186</v>
      </c>
      <c r="C24" s="30" t="s">
        <v>2187</v>
      </c>
      <c r="D24" s="31" t="s">
        <v>2185</v>
      </c>
      <c r="E24" s="32">
        <v>550</v>
      </c>
      <c r="F24" s="26" t="s">
        <v>2156</v>
      </c>
      <c r="G24" s="21"/>
    </row>
    <row r="25" ht="41.25" customHeight="1" spans="1:7">
      <c r="A25" s="21">
        <v>22</v>
      </c>
      <c r="B25" s="30" t="s">
        <v>2188</v>
      </c>
      <c r="C25" s="30" t="s">
        <v>2189</v>
      </c>
      <c r="D25" s="31" t="s">
        <v>2185</v>
      </c>
      <c r="E25" s="32">
        <v>875</v>
      </c>
      <c r="F25" s="26" t="s">
        <v>2156</v>
      </c>
      <c r="G25" s="21"/>
    </row>
    <row r="26" ht="41.25" customHeight="1" spans="1:7">
      <c r="A26" s="21">
        <v>23</v>
      </c>
      <c r="B26" s="30" t="s">
        <v>2153</v>
      </c>
      <c r="C26" s="30" t="s">
        <v>2190</v>
      </c>
      <c r="D26" s="31" t="s">
        <v>2185</v>
      </c>
      <c r="E26" s="32">
        <v>1701</v>
      </c>
      <c r="F26" s="26" t="s">
        <v>2156</v>
      </c>
      <c r="G26" s="21"/>
    </row>
    <row r="27" ht="41.25" customHeight="1" spans="1:7">
      <c r="A27" s="21">
        <v>24</v>
      </c>
      <c r="B27" s="30" t="s">
        <v>2173</v>
      </c>
      <c r="C27" s="30" t="s">
        <v>2191</v>
      </c>
      <c r="D27" s="31" t="s">
        <v>2185</v>
      </c>
      <c r="E27" s="32">
        <v>417</v>
      </c>
      <c r="F27" s="26" t="s">
        <v>2156</v>
      </c>
      <c r="G27" s="21"/>
    </row>
    <row r="28" ht="30.75" customHeight="1" spans="1:7">
      <c r="A28" s="21">
        <v>25</v>
      </c>
      <c r="B28" s="21" t="s">
        <v>2192</v>
      </c>
      <c r="C28" s="21"/>
      <c r="D28" s="21"/>
      <c r="E28" s="33">
        <f>SUM(E4:E27)</f>
        <v>28418</v>
      </c>
      <c r="F28" s="34"/>
      <c r="G28" s="34"/>
    </row>
    <row r="29" ht="30.75" customHeight="1"/>
    <row r="30" ht="30.75" customHeight="1"/>
    <row r="31" ht="30.75" customHeight="1"/>
    <row r="32" ht="30.75" customHeight="1"/>
  </sheetData>
  <mergeCells count="2">
    <mergeCell ref="A1:G1"/>
    <mergeCell ref="B28:D28"/>
  </mergeCells>
  <pageMargins left="1.37" right="0.708661417322835" top="0.748031496062992" bottom="0.748031496062992" header="0.31496062992126" footer="0.31496062992126"/>
  <pageSetup paperSize="9" orientation="landscape" horizontalDpi="200" verticalDpi="3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I15" sqref="I15:I16"/>
    </sheetView>
  </sheetViews>
  <sheetFormatPr defaultColWidth="9" defaultRowHeight="13.5"/>
  <cols>
    <col min="1" max="1" width="8.125" style="17" customWidth="1"/>
    <col min="2" max="2" width="21" style="18" customWidth="1"/>
    <col min="3" max="3" width="22.125" style="18" customWidth="1"/>
    <col min="4" max="4" width="26.4583333333333" style="18" customWidth="1"/>
    <col min="5" max="5" width="14.125" style="18" customWidth="1"/>
    <col min="6" max="9" width="14.7583333333333" style="18" customWidth="1"/>
    <col min="10" max="16384" width="9" style="18"/>
  </cols>
  <sheetData>
    <row r="1" ht="45.75" customHeight="1" spans="1:9">
      <c r="A1" s="19" t="s">
        <v>2193</v>
      </c>
      <c r="B1" s="19"/>
      <c r="C1" s="19"/>
      <c r="D1" s="19"/>
      <c r="E1" s="19"/>
      <c r="F1" s="19"/>
      <c r="G1" s="19"/>
      <c r="H1" s="19"/>
      <c r="I1" s="19"/>
    </row>
    <row r="2" customHeight="1" spans="1:9">
      <c r="A2" s="19"/>
      <c r="B2" s="19"/>
      <c r="C2" s="19"/>
      <c r="D2" s="19"/>
      <c r="E2" s="19"/>
      <c r="F2" s="19"/>
      <c r="G2" s="19"/>
      <c r="H2" s="19"/>
      <c r="I2" s="29" t="s">
        <v>2145</v>
      </c>
    </row>
    <row r="3" ht="34.5" customHeight="1" spans="1:9">
      <c r="A3" s="20" t="s">
        <v>2146</v>
      </c>
      <c r="B3" s="20" t="s">
        <v>2147</v>
      </c>
      <c r="C3" s="20" t="s">
        <v>2148</v>
      </c>
      <c r="D3" s="20" t="s">
        <v>2194</v>
      </c>
      <c r="E3" s="20" t="s">
        <v>2149</v>
      </c>
      <c r="F3" s="20" t="s">
        <v>2150</v>
      </c>
      <c r="G3" s="20" t="s">
        <v>2195</v>
      </c>
      <c r="H3" s="20" t="s">
        <v>2151</v>
      </c>
      <c r="I3" s="20" t="s">
        <v>2152</v>
      </c>
    </row>
    <row r="4" ht="71" customHeight="1" spans="1:9">
      <c r="A4" s="21">
        <v>1</v>
      </c>
      <c r="B4" s="22" t="s">
        <v>2196</v>
      </c>
      <c r="C4" s="22" t="s">
        <v>2197</v>
      </c>
      <c r="D4" s="22" t="s">
        <v>2198</v>
      </c>
      <c r="E4" s="23">
        <v>44413</v>
      </c>
      <c r="F4" s="24">
        <v>20000</v>
      </c>
      <c r="G4" s="25" t="s">
        <v>2199</v>
      </c>
      <c r="H4" s="26" t="s">
        <v>2200</v>
      </c>
      <c r="I4" s="26"/>
    </row>
    <row r="5" ht="56.25" customHeight="1" spans="1:9">
      <c r="A5" s="21">
        <v>2</v>
      </c>
      <c r="B5" s="22" t="s">
        <v>2201</v>
      </c>
      <c r="C5" s="22" t="s">
        <v>2202</v>
      </c>
      <c r="D5" s="22" t="s">
        <v>2203</v>
      </c>
      <c r="E5" s="23">
        <v>44448</v>
      </c>
      <c r="F5" s="24">
        <v>7500</v>
      </c>
      <c r="G5" s="25" t="s">
        <v>2204</v>
      </c>
      <c r="H5" s="26" t="s">
        <v>2200</v>
      </c>
      <c r="I5" s="26"/>
    </row>
    <row r="6" ht="67" customHeight="1" spans="1:9">
      <c r="A6" s="21">
        <v>3</v>
      </c>
      <c r="B6" s="22" t="s">
        <v>2201</v>
      </c>
      <c r="C6" s="22" t="s">
        <v>2205</v>
      </c>
      <c r="D6" s="22" t="s">
        <v>2206</v>
      </c>
      <c r="E6" s="23">
        <v>44522</v>
      </c>
      <c r="F6" s="24">
        <v>12400</v>
      </c>
      <c r="G6" s="25" t="s">
        <v>2207</v>
      </c>
      <c r="H6" s="26" t="s">
        <v>2200</v>
      </c>
      <c r="I6" s="26"/>
    </row>
    <row r="7" ht="52" customHeight="1" spans="1:9">
      <c r="A7" s="21">
        <v>4</v>
      </c>
      <c r="B7" s="22" t="s">
        <v>2208</v>
      </c>
      <c r="C7" s="22" t="s">
        <v>2209</v>
      </c>
      <c r="D7" s="22" t="s">
        <v>2210</v>
      </c>
      <c r="E7" s="23">
        <v>44522</v>
      </c>
      <c r="F7" s="24">
        <v>7000</v>
      </c>
      <c r="G7" s="25" t="s">
        <v>2207</v>
      </c>
      <c r="H7" s="26" t="s">
        <v>2200</v>
      </c>
      <c r="I7" s="26"/>
    </row>
    <row r="8" ht="30.75" customHeight="1" spans="1:9">
      <c r="A8" s="21">
        <v>7</v>
      </c>
      <c r="B8" s="26" t="s">
        <v>2192</v>
      </c>
      <c r="C8" s="26"/>
      <c r="D8" s="26"/>
      <c r="E8" s="26"/>
      <c r="F8" s="27">
        <f>SUM(F4:F7)</f>
        <v>46900</v>
      </c>
      <c r="G8" s="27"/>
      <c r="H8" s="28"/>
      <c r="I8" s="28"/>
    </row>
    <row r="9" ht="30.75" customHeight="1"/>
    <row r="10" ht="30.75" customHeight="1"/>
  </sheetData>
  <mergeCells count="2">
    <mergeCell ref="A1:I1"/>
    <mergeCell ref="B8:E8"/>
  </mergeCells>
  <pageMargins left="1.37" right="0.708661417322835" top="0.748031496062992" bottom="0.748031496062992" header="0.31496062992126" footer="0.31496062992126"/>
  <pageSetup paperSize="9" orientation="landscape" horizontalDpi="200" verticalDpi="3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zoomScale="145" zoomScaleNormal="145" workbookViewId="0">
      <selection activeCell="J11" sqref="J11"/>
    </sheetView>
  </sheetViews>
  <sheetFormatPr defaultColWidth="9" defaultRowHeight="14.25"/>
  <cols>
    <col min="1" max="1" width="30.425" customWidth="1"/>
    <col min="5" max="5" width="8" customWidth="1"/>
    <col min="10" max="10" width="30.125" customWidth="1"/>
  </cols>
  <sheetData>
    <row r="1" ht="22.5" spans="1:10">
      <c r="A1" s="1" t="s">
        <v>2211</v>
      </c>
      <c r="B1" s="1"/>
      <c r="C1" s="1"/>
      <c r="D1" s="1"/>
      <c r="E1" s="1"/>
      <c r="F1" s="1"/>
      <c r="G1" s="1"/>
      <c r="H1" s="1"/>
      <c r="I1" s="1"/>
      <c r="J1" s="1"/>
    </row>
    <row r="2" spans="1:10">
      <c r="A2" s="2"/>
      <c r="B2" s="2"/>
      <c r="C2" s="2"/>
      <c r="D2" s="2"/>
      <c r="E2" s="3"/>
      <c r="F2" s="3"/>
      <c r="G2" s="3"/>
      <c r="H2" s="3"/>
      <c r="I2" s="3"/>
      <c r="J2" s="3"/>
    </row>
    <row r="3" ht="42.75" spans="1:10">
      <c r="A3" s="4" t="s">
        <v>1973</v>
      </c>
      <c r="B3" s="5" t="s">
        <v>2212</v>
      </c>
      <c r="C3" s="5" t="s">
        <v>2213</v>
      </c>
      <c r="D3" s="5" t="s">
        <v>2214</v>
      </c>
      <c r="E3" s="5" t="s">
        <v>2215</v>
      </c>
      <c r="F3" s="5" t="s">
        <v>2216</v>
      </c>
      <c r="G3" s="5" t="s">
        <v>2217</v>
      </c>
      <c r="H3" s="5" t="s">
        <v>2218</v>
      </c>
      <c r="I3" s="5" t="s">
        <v>2219</v>
      </c>
      <c r="J3" s="4" t="s">
        <v>2152</v>
      </c>
    </row>
    <row r="4" spans="1:10">
      <c r="A4" s="6" t="s">
        <v>1689</v>
      </c>
      <c r="B4" s="7">
        <v>3018</v>
      </c>
      <c r="C4" s="7">
        <v>2660</v>
      </c>
      <c r="D4" s="7">
        <v>2847</v>
      </c>
      <c r="E4" s="6">
        <v>2523</v>
      </c>
      <c r="F4" s="8">
        <f t="shared" ref="F4:F9" si="0">D4-E4</f>
        <v>324</v>
      </c>
      <c r="G4" s="9">
        <f t="shared" ref="G4:G8" si="1">F4/D4*100</f>
        <v>11.3804004214963</v>
      </c>
      <c r="H4" s="10">
        <f t="shared" ref="H4:H9" si="2">C4-E4</f>
        <v>137</v>
      </c>
      <c r="I4" s="9">
        <f t="shared" ref="I4:I9" si="3">H4/C4*100</f>
        <v>5.15037593984962</v>
      </c>
      <c r="J4" s="14" t="s">
        <v>2220</v>
      </c>
    </row>
    <row r="5" spans="1:10">
      <c r="A5" s="11" t="s">
        <v>2221</v>
      </c>
      <c r="B5" s="7">
        <v>0</v>
      </c>
      <c r="C5" s="7">
        <v>0</v>
      </c>
      <c r="D5" s="7"/>
      <c r="E5" s="6"/>
      <c r="F5" s="8">
        <f t="shared" si="0"/>
        <v>0</v>
      </c>
      <c r="G5" s="9" t="s">
        <v>2222</v>
      </c>
      <c r="H5" s="10">
        <f t="shared" si="2"/>
        <v>0</v>
      </c>
      <c r="I5" s="9" t="s">
        <v>2222</v>
      </c>
      <c r="J5" s="15"/>
    </row>
    <row r="6" spans="1:10">
      <c r="A6" s="11" t="s">
        <v>2223</v>
      </c>
      <c r="B6" s="7">
        <v>2032</v>
      </c>
      <c r="C6" s="7">
        <v>1875</v>
      </c>
      <c r="D6" s="7">
        <v>1915</v>
      </c>
      <c r="E6" s="6">
        <v>1781</v>
      </c>
      <c r="F6" s="8">
        <f t="shared" si="0"/>
        <v>134</v>
      </c>
      <c r="G6" s="9">
        <f t="shared" si="1"/>
        <v>6.99738903394256</v>
      </c>
      <c r="H6" s="10">
        <f t="shared" si="2"/>
        <v>94</v>
      </c>
      <c r="I6" s="9">
        <f t="shared" si="3"/>
        <v>5.01333333333333</v>
      </c>
      <c r="J6" s="15"/>
    </row>
    <row r="7" spans="1:10">
      <c r="A7" s="11" t="s">
        <v>2224</v>
      </c>
      <c r="B7" s="7">
        <v>986</v>
      </c>
      <c r="C7" s="7">
        <v>785</v>
      </c>
      <c r="D7" s="7">
        <v>932</v>
      </c>
      <c r="E7" s="6">
        <v>742</v>
      </c>
      <c r="F7" s="8">
        <f t="shared" si="0"/>
        <v>190</v>
      </c>
      <c r="G7" s="9">
        <f t="shared" si="1"/>
        <v>20.3862660944206</v>
      </c>
      <c r="H7" s="10">
        <f t="shared" si="2"/>
        <v>43</v>
      </c>
      <c r="I7" s="9">
        <f t="shared" si="3"/>
        <v>5.47770700636943</v>
      </c>
      <c r="J7" s="15"/>
    </row>
    <row r="8" spans="1:10">
      <c r="A8" s="12" t="s">
        <v>2225</v>
      </c>
      <c r="B8" s="7">
        <v>986</v>
      </c>
      <c r="C8" s="7">
        <v>734</v>
      </c>
      <c r="D8" s="7">
        <v>932</v>
      </c>
      <c r="E8" s="6">
        <v>692</v>
      </c>
      <c r="F8" s="8">
        <f t="shared" si="0"/>
        <v>240</v>
      </c>
      <c r="G8" s="9">
        <f t="shared" si="1"/>
        <v>25.7510729613734</v>
      </c>
      <c r="H8" s="10">
        <f t="shared" si="2"/>
        <v>42</v>
      </c>
      <c r="I8" s="9">
        <f t="shared" si="3"/>
        <v>5.72207084468665</v>
      </c>
      <c r="J8" s="15"/>
    </row>
    <row r="9" spans="1:10">
      <c r="A9" s="12" t="s">
        <v>2226</v>
      </c>
      <c r="B9" s="7"/>
      <c r="C9" s="7">
        <v>51</v>
      </c>
      <c r="D9" s="7"/>
      <c r="E9" s="6">
        <v>50</v>
      </c>
      <c r="F9" s="8">
        <f t="shared" si="0"/>
        <v>-50</v>
      </c>
      <c r="G9" s="9" t="s">
        <v>2222</v>
      </c>
      <c r="H9" s="10">
        <f t="shared" si="2"/>
        <v>1</v>
      </c>
      <c r="I9" s="9">
        <f t="shared" si="3"/>
        <v>1.96078431372549</v>
      </c>
      <c r="J9" s="16"/>
    </row>
    <row r="10" spans="1:10">
      <c r="A10" s="13"/>
      <c r="B10" s="13"/>
      <c r="C10" s="13"/>
      <c r="D10" s="13"/>
      <c r="E10" s="13"/>
      <c r="F10" s="13"/>
      <c r="G10" s="13"/>
      <c r="H10" s="13"/>
      <c r="I10" s="13"/>
      <c r="J10" s="13"/>
    </row>
  </sheetData>
  <mergeCells count="3">
    <mergeCell ref="A1:J1"/>
    <mergeCell ref="A10:J10"/>
    <mergeCell ref="J4:J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93"/>
  <sheetViews>
    <sheetView showGridLines="0" showZeros="0" zoomScaleSheetLayoutView="60" workbookViewId="0">
      <selection activeCell="E15" sqref="E15"/>
    </sheetView>
  </sheetViews>
  <sheetFormatPr defaultColWidth="9.15" defaultRowHeight="14.25" outlineLevelCol="1"/>
  <cols>
    <col min="1" max="1" width="52.25" style="52" customWidth="1"/>
    <col min="2" max="2" width="20.5" style="52" customWidth="1"/>
    <col min="3" max="16384" width="9.15" customWidth="1"/>
  </cols>
  <sheetData>
    <row r="1" s="52" customFormat="1" ht="29.15" customHeight="1" spans="1:2">
      <c r="A1" s="53" t="s">
        <v>1517</v>
      </c>
      <c r="B1" s="53"/>
    </row>
    <row r="2" s="52" customFormat="1" ht="17" customHeight="1" spans="1:2">
      <c r="A2" s="54"/>
      <c r="B2" s="54"/>
    </row>
    <row r="3" s="52" customFormat="1" ht="17" customHeight="1" spans="1:2">
      <c r="A3" s="54" t="s">
        <v>1</v>
      </c>
      <c r="B3" s="54"/>
    </row>
    <row r="4" s="52" customFormat="1" ht="17" customHeight="1" spans="1:2">
      <c r="A4" s="48" t="s">
        <v>2</v>
      </c>
      <c r="B4" s="48" t="s">
        <v>3</v>
      </c>
    </row>
    <row r="5" s="52" customFormat="1" ht="17" customHeight="1" spans="1:2">
      <c r="A5" s="49" t="s">
        <v>496</v>
      </c>
      <c r="B5" s="51">
        <v>44668</v>
      </c>
    </row>
    <row r="6" s="52" customFormat="1" ht="17" customHeight="1" spans="1:2">
      <c r="A6" s="49" t="s">
        <v>497</v>
      </c>
      <c r="B6" s="51">
        <v>1027</v>
      </c>
    </row>
    <row r="7" s="52" customFormat="1" ht="17" customHeight="1" spans="1:2">
      <c r="A7" s="49" t="s">
        <v>498</v>
      </c>
      <c r="B7" s="51">
        <v>692</v>
      </c>
    </row>
    <row r="8" s="52" customFormat="1" ht="17" customHeight="1" spans="1:2">
      <c r="A8" s="49" t="s">
        <v>499</v>
      </c>
      <c r="B8" s="51">
        <v>290</v>
      </c>
    </row>
    <row r="9" s="52" customFormat="1" ht="17" customHeight="1" spans="1:2">
      <c r="A9" s="49" t="s">
        <v>500</v>
      </c>
      <c r="B9" s="51">
        <v>0</v>
      </c>
    </row>
    <row r="10" s="52" customFormat="1" ht="17" customHeight="1" spans="1:2">
      <c r="A10" s="49" t="s">
        <v>501</v>
      </c>
      <c r="B10" s="51">
        <v>0</v>
      </c>
    </row>
    <row r="11" s="52" customFormat="1" ht="17" customHeight="1" spans="1:2">
      <c r="A11" s="49" t="s">
        <v>502</v>
      </c>
      <c r="B11" s="51">
        <v>0</v>
      </c>
    </row>
    <row r="12" s="52" customFormat="1" ht="17" customHeight="1" spans="1:2">
      <c r="A12" s="49" t="s">
        <v>503</v>
      </c>
      <c r="B12" s="51">
        <v>0</v>
      </c>
    </row>
    <row r="13" s="52" customFormat="1" ht="17" customHeight="1" spans="1:2">
      <c r="A13" s="49" t="s">
        <v>504</v>
      </c>
      <c r="B13" s="51">
        <v>45</v>
      </c>
    </row>
    <row r="14" s="52" customFormat="1" ht="17" customHeight="1" spans="1:2">
      <c r="A14" s="49" t="s">
        <v>505</v>
      </c>
      <c r="B14" s="51">
        <v>0</v>
      </c>
    </row>
    <row r="15" s="52" customFormat="1" ht="17" customHeight="1" spans="1:2">
      <c r="A15" s="49" t="s">
        <v>506</v>
      </c>
      <c r="B15" s="51">
        <v>0</v>
      </c>
    </row>
    <row r="16" s="52" customFormat="1" ht="17" customHeight="1" spans="1:2">
      <c r="A16" s="49" t="s">
        <v>507</v>
      </c>
      <c r="B16" s="51">
        <v>0</v>
      </c>
    </row>
    <row r="17" s="52" customFormat="1" ht="17" customHeight="1" spans="1:2">
      <c r="A17" s="49" t="s">
        <v>508</v>
      </c>
      <c r="B17" s="51">
        <v>0</v>
      </c>
    </row>
    <row r="18" s="52" customFormat="1" ht="17" customHeight="1" spans="1:2">
      <c r="A18" s="49" t="s">
        <v>509</v>
      </c>
      <c r="B18" s="51">
        <v>645</v>
      </c>
    </row>
    <row r="19" s="52" customFormat="1" ht="17" customHeight="1" spans="1:2">
      <c r="A19" s="49" t="s">
        <v>498</v>
      </c>
      <c r="B19" s="51">
        <v>450</v>
      </c>
    </row>
    <row r="20" s="52" customFormat="1" ht="17" customHeight="1" spans="1:2">
      <c r="A20" s="49" t="s">
        <v>499</v>
      </c>
      <c r="B20" s="51">
        <v>135</v>
      </c>
    </row>
    <row r="21" s="52" customFormat="1" ht="17" customHeight="1" spans="1:2">
      <c r="A21" s="49" t="s">
        <v>500</v>
      </c>
      <c r="B21" s="51">
        <v>0</v>
      </c>
    </row>
    <row r="22" s="52" customFormat="1" ht="17" customHeight="1" spans="1:2">
      <c r="A22" s="49" t="s">
        <v>510</v>
      </c>
      <c r="B22" s="51">
        <v>0</v>
      </c>
    </row>
    <row r="23" s="52" customFormat="1" ht="17" customHeight="1" spans="1:2">
      <c r="A23" s="49" t="s">
        <v>511</v>
      </c>
      <c r="B23" s="51">
        <v>0</v>
      </c>
    </row>
    <row r="24" s="52" customFormat="1" ht="17" customHeight="1" spans="1:2">
      <c r="A24" s="49" t="s">
        <v>512</v>
      </c>
      <c r="B24" s="51">
        <v>0</v>
      </c>
    </row>
    <row r="25" s="52" customFormat="1" ht="17" customHeight="1" spans="1:2">
      <c r="A25" s="49" t="s">
        <v>507</v>
      </c>
      <c r="B25" s="51">
        <v>0</v>
      </c>
    </row>
    <row r="26" s="52" customFormat="1" ht="17" customHeight="1" spans="1:2">
      <c r="A26" s="49" t="s">
        <v>513</v>
      </c>
      <c r="B26" s="51">
        <v>60</v>
      </c>
    </row>
    <row r="27" s="52" customFormat="1" ht="17" customHeight="1" spans="1:2">
      <c r="A27" s="49" t="s">
        <v>514</v>
      </c>
      <c r="B27" s="51">
        <v>19065</v>
      </c>
    </row>
    <row r="28" s="52" customFormat="1" ht="17" customHeight="1" spans="1:2">
      <c r="A28" s="49" t="s">
        <v>498</v>
      </c>
      <c r="B28" s="51">
        <v>16769</v>
      </c>
    </row>
    <row r="29" s="52" customFormat="1" ht="17" customHeight="1" spans="1:2">
      <c r="A29" s="49" t="s">
        <v>499</v>
      </c>
      <c r="B29" s="51">
        <v>402</v>
      </c>
    </row>
    <row r="30" s="52" customFormat="1" ht="17" customHeight="1" spans="1:2">
      <c r="A30" s="49" t="s">
        <v>500</v>
      </c>
      <c r="B30" s="51">
        <v>0</v>
      </c>
    </row>
    <row r="31" s="52" customFormat="1" ht="17" customHeight="1" spans="1:2">
      <c r="A31" s="49" t="s">
        <v>515</v>
      </c>
      <c r="B31" s="51">
        <v>0</v>
      </c>
    </row>
    <row r="32" s="52" customFormat="1" ht="17" customHeight="1" spans="1:2">
      <c r="A32" s="49" t="s">
        <v>516</v>
      </c>
      <c r="B32" s="51">
        <v>0</v>
      </c>
    </row>
    <row r="33" s="52" customFormat="1" ht="17" customHeight="1" spans="1:2">
      <c r="A33" s="49" t="s">
        <v>517</v>
      </c>
      <c r="B33" s="51">
        <v>1355</v>
      </c>
    </row>
    <row r="34" s="52" customFormat="1" ht="17" customHeight="1" spans="1:2">
      <c r="A34" s="49" t="s">
        <v>518</v>
      </c>
      <c r="B34" s="51">
        <v>539</v>
      </c>
    </row>
    <row r="35" s="52" customFormat="1" ht="17" customHeight="1" spans="1:2">
      <c r="A35" s="49" t="s">
        <v>519</v>
      </c>
      <c r="B35" s="51">
        <v>0</v>
      </c>
    </row>
    <row r="36" s="52" customFormat="1" ht="17" customHeight="1" spans="1:2">
      <c r="A36" s="49" t="s">
        <v>507</v>
      </c>
      <c r="B36" s="51">
        <v>0</v>
      </c>
    </row>
    <row r="37" s="52" customFormat="1" ht="17" customHeight="1" spans="1:2">
      <c r="A37" s="49" t="s">
        <v>520</v>
      </c>
      <c r="B37" s="51">
        <v>0</v>
      </c>
    </row>
    <row r="38" s="52" customFormat="1" ht="17" customHeight="1" spans="1:2">
      <c r="A38" s="49" t="s">
        <v>521</v>
      </c>
      <c r="B38" s="51">
        <v>890</v>
      </c>
    </row>
    <row r="39" s="52" customFormat="1" ht="17" customHeight="1" spans="1:2">
      <c r="A39" s="49" t="s">
        <v>498</v>
      </c>
      <c r="B39" s="51">
        <v>638</v>
      </c>
    </row>
    <row r="40" s="52" customFormat="1" ht="17" customHeight="1" spans="1:2">
      <c r="A40" s="49" t="s">
        <v>499</v>
      </c>
      <c r="B40" s="51">
        <v>0</v>
      </c>
    </row>
    <row r="41" s="52" customFormat="1" ht="17" customHeight="1" spans="1:2">
      <c r="A41" s="49" t="s">
        <v>500</v>
      </c>
      <c r="B41" s="51">
        <v>0</v>
      </c>
    </row>
    <row r="42" s="52" customFormat="1" ht="17" customHeight="1" spans="1:2">
      <c r="A42" s="49" t="s">
        <v>522</v>
      </c>
      <c r="B42" s="51">
        <v>0</v>
      </c>
    </row>
    <row r="43" s="52" customFormat="1" ht="17" customHeight="1" spans="1:2">
      <c r="A43" s="49" t="s">
        <v>523</v>
      </c>
      <c r="B43" s="51">
        <v>0</v>
      </c>
    </row>
    <row r="44" s="52" customFormat="1" ht="17" customHeight="1" spans="1:2">
      <c r="A44" s="49" t="s">
        <v>524</v>
      </c>
      <c r="B44" s="51">
        <v>0</v>
      </c>
    </row>
    <row r="45" s="52" customFormat="1" ht="17" customHeight="1" spans="1:2">
      <c r="A45" s="49" t="s">
        <v>525</v>
      </c>
      <c r="B45" s="51">
        <v>0</v>
      </c>
    </row>
    <row r="46" s="52" customFormat="1" ht="17" customHeight="1" spans="1:2">
      <c r="A46" s="49" t="s">
        <v>526</v>
      </c>
      <c r="B46" s="51">
        <v>5</v>
      </c>
    </row>
    <row r="47" s="52" customFormat="1" ht="17" customHeight="1" spans="1:2">
      <c r="A47" s="49" t="s">
        <v>507</v>
      </c>
      <c r="B47" s="51">
        <v>0</v>
      </c>
    </row>
    <row r="48" s="52" customFormat="1" ht="17" customHeight="1" spans="1:2">
      <c r="A48" s="49" t="s">
        <v>527</v>
      </c>
      <c r="B48" s="51">
        <v>247</v>
      </c>
    </row>
    <row r="49" s="52" customFormat="1" ht="17" customHeight="1" spans="1:2">
      <c r="A49" s="49" t="s">
        <v>528</v>
      </c>
      <c r="B49" s="51">
        <v>780</v>
      </c>
    </row>
    <row r="50" s="52" customFormat="1" ht="17" customHeight="1" spans="1:2">
      <c r="A50" s="49" t="s">
        <v>498</v>
      </c>
      <c r="B50" s="51">
        <v>281</v>
      </c>
    </row>
    <row r="51" s="52" customFormat="1" ht="17" customHeight="1" spans="1:2">
      <c r="A51" s="49" t="s">
        <v>499</v>
      </c>
      <c r="B51" s="51">
        <v>232</v>
      </c>
    </row>
    <row r="52" s="52" customFormat="1" ht="17" customHeight="1" spans="1:2">
      <c r="A52" s="49" t="s">
        <v>500</v>
      </c>
      <c r="B52" s="51">
        <v>0</v>
      </c>
    </row>
    <row r="53" s="52" customFormat="1" ht="17" customHeight="1" spans="1:2">
      <c r="A53" s="49" t="s">
        <v>529</v>
      </c>
      <c r="B53" s="51">
        <v>0</v>
      </c>
    </row>
    <row r="54" s="52" customFormat="1" ht="17" customHeight="1" spans="1:2">
      <c r="A54" s="49" t="s">
        <v>530</v>
      </c>
      <c r="B54" s="51">
        <v>0</v>
      </c>
    </row>
    <row r="55" s="52" customFormat="1" ht="17" customHeight="1" spans="1:2">
      <c r="A55" s="49" t="s">
        <v>531</v>
      </c>
      <c r="B55" s="51">
        <v>0</v>
      </c>
    </row>
    <row r="56" s="52" customFormat="1" ht="17" customHeight="1" spans="1:2">
      <c r="A56" s="49" t="s">
        <v>532</v>
      </c>
      <c r="B56" s="51">
        <v>189</v>
      </c>
    </row>
    <row r="57" s="52" customFormat="1" ht="17" customHeight="1" spans="1:2">
      <c r="A57" s="49" t="s">
        <v>533</v>
      </c>
      <c r="B57" s="51">
        <v>0</v>
      </c>
    </row>
    <row r="58" s="52" customFormat="1" ht="17" customHeight="1" spans="1:2">
      <c r="A58" s="49" t="s">
        <v>507</v>
      </c>
      <c r="B58" s="51">
        <v>0</v>
      </c>
    </row>
    <row r="59" s="52" customFormat="1" ht="17" customHeight="1" spans="1:2">
      <c r="A59" s="49" t="s">
        <v>534</v>
      </c>
      <c r="B59" s="51">
        <v>78</v>
      </c>
    </row>
    <row r="60" s="52" customFormat="1" ht="17" customHeight="1" spans="1:2">
      <c r="A60" s="49" t="s">
        <v>535</v>
      </c>
      <c r="B60" s="51">
        <v>2250</v>
      </c>
    </row>
    <row r="61" s="52" customFormat="1" ht="17" customHeight="1" spans="1:2">
      <c r="A61" s="49" t="s">
        <v>498</v>
      </c>
      <c r="B61" s="51">
        <v>2068</v>
      </c>
    </row>
    <row r="62" s="52" customFormat="1" ht="17" customHeight="1" spans="1:2">
      <c r="A62" s="49" t="s">
        <v>499</v>
      </c>
      <c r="B62" s="51">
        <v>56</v>
      </c>
    </row>
    <row r="63" s="52" customFormat="1" ht="17" customHeight="1" spans="1:2">
      <c r="A63" s="49" t="s">
        <v>500</v>
      </c>
      <c r="B63" s="51">
        <v>0</v>
      </c>
    </row>
    <row r="64" s="52" customFormat="1" ht="17" customHeight="1" spans="1:2">
      <c r="A64" s="49" t="s">
        <v>536</v>
      </c>
      <c r="B64" s="51">
        <v>15</v>
      </c>
    </row>
    <row r="65" s="52" customFormat="1" ht="17" customHeight="1" spans="1:2">
      <c r="A65" s="49" t="s">
        <v>537</v>
      </c>
      <c r="B65" s="51">
        <v>50</v>
      </c>
    </row>
    <row r="66" s="52" customFormat="1" ht="17" customHeight="1" spans="1:2">
      <c r="A66" s="49" t="s">
        <v>538</v>
      </c>
      <c r="B66" s="51">
        <v>0</v>
      </c>
    </row>
    <row r="67" s="52" customFormat="1" ht="17" customHeight="1" spans="1:2">
      <c r="A67" s="49" t="s">
        <v>539</v>
      </c>
      <c r="B67" s="51">
        <v>0</v>
      </c>
    </row>
    <row r="68" s="52" customFormat="1" ht="17" customHeight="1" spans="1:2">
      <c r="A68" s="49" t="s">
        <v>540</v>
      </c>
      <c r="B68" s="51">
        <v>0</v>
      </c>
    </row>
    <row r="69" s="52" customFormat="1" ht="17" customHeight="1" spans="1:2">
      <c r="A69" s="49" t="s">
        <v>507</v>
      </c>
      <c r="B69" s="51">
        <v>0</v>
      </c>
    </row>
    <row r="70" s="52" customFormat="1" ht="17" customHeight="1" spans="1:2">
      <c r="A70" s="49" t="s">
        <v>541</v>
      </c>
      <c r="B70" s="51">
        <v>61</v>
      </c>
    </row>
    <row r="71" s="52" customFormat="1" ht="17" customHeight="1" spans="1:2">
      <c r="A71" s="49" t="s">
        <v>542</v>
      </c>
      <c r="B71" s="51">
        <v>3900</v>
      </c>
    </row>
    <row r="72" s="52" customFormat="1" ht="17" customHeight="1" spans="1:2">
      <c r="A72" s="49" t="s">
        <v>498</v>
      </c>
      <c r="B72" s="51">
        <v>0</v>
      </c>
    </row>
    <row r="73" s="52" customFormat="1" ht="17" customHeight="1" spans="1:2">
      <c r="A73" s="49" t="s">
        <v>499</v>
      </c>
      <c r="B73" s="51">
        <v>0</v>
      </c>
    </row>
    <row r="74" s="52" customFormat="1" ht="17" customHeight="1" spans="1:2">
      <c r="A74" s="49" t="s">
        <v>500</v>
      </c>
      <c r="B74" s="51">
        <v>0</v>
      </c>
    </row>
    <row r="75" s="52" customFormat="1" ht="17" customHeight="1" spans="1:2">
      <c r="A75" s="49" t="s">
        <v>539</v>
      </c>
      <c r="B75" s="51">
        <v>0</v>
      </c>
    </row>
    <row r="76" s="52" customFormat="1" ht="16.95" customHeight="1" spans="1:2">
      <c r="A76" s="49" t="s">
        <v>543</v>
      </c>
      <c r="B76" s="51">
        <v>0</v>
      </c>
    </row>
    <row r="77" s="52" customFormat="1" ht="17" customHeight="1" spans="1:2">
      <c r="A77" s="49" t="s">
        <v>507</v>
      </c>
      <c r="B77" s="51">
        <v>0</v>
      </c>
    </row>
    <row r="78" s="52" customFormat="1" ht="17" customHeight="1" spans="1:2">
      <c r="A78" s="49" t="s">
        <v>544</v>
      </c>
      <c r="B78" s="51">
        <v>3900</v>
      </c>
    </row>
    <row r="79" s="52" customFormat="1" ht="17" customHeight="1" spans="1:2">
      <c r="A79" s="49" t="s">
        <v>545</v>
      </c>
      <c r="B79" s="51">
        <v>900</v>
      </c>
    </row>
    <row r="80" s="52" customFormat="1" ht="17" customHeight="1" spans="1:2">
      <c r="A80" s="49" t="s">
        <v>498</v>
      </c>
      <c r="B80" s="51">
        <v>900</v>
      </c>
    </row>
    <row r="81" s="52" customFormat="1" ht="17" customHeight="1" spans="1:2">
      <c r="A81" s="49" t="s">
        <v>499</v>
      </c>
      <c r="B81" s="51">
        <v>0</v>
      </c>
    </row>
    <row r="82" s="52" customFormat="1" ht="17" customHeight="1" spans="1:2">
      <c r="A82" s="49" t="s">
        <v>500</v>
      </c>
      <c r="B82" s="51">
        <v>0</v>
      </c>
    </row>
    <row r="83" s="52" customFormat="1" ht="17" customHeight="1" spans="1:2">
      <c r="A83" s="49" t="s">
        <v>546</v>
      </c>
      <c r="B83" s="51">
        <v>0</v>
      </c>
    </row>
    <row r="84" s="52" customFormat="1" ht="17" customHeight="1" spans="1:2">
      <c r="A84" s="49" t="s">
        <v>547</v>
      </c>
      <c r="B84" s="51">
        <v>0</v>
      </c>
    </row>
    <row r="85" s="52" customFormat="1" ht="17" customHeight="1" spans="1:2">
      <c r="A85" s="49" t="s">
        <v>539</v>
      </c>
      <c r="B85" s="51">
        <v>0</v>
      </c>
    </row>
    <row r="86" s="52" customFormat="1" ht="17" customHeight="1" spans="1:2">
      <c r="A86" s="49" t="s">
        <v>507</v>
      </c>
      <c r="B86" s="51">
        <v>0</v>
      </c>
    </row>
    <row r="87" s="52" customFormat="1" ht="17" customHeight="1" spans="1:2">
      <c r="A87" s="49" t="s">
        <v>548</v>
      </c>
      <c r="B87" s="51">
        <v>0</v>
      </c>
    </row>
    <row r="88" s="52" customFormat="1" ht="17" customHeight="1" spans="1:2">
      <c r="A88" s="49" t="s">
        <v>549</v>
      </c>
      <c r="B88" s="51">
        <v>0</v>
      </c>
    </row>
    <row r="89" s="52" customFormat="1" ht="17" customHeight="1" spans="1:2">
      <c r="A89" s="49" t="s">
        <v>498</v>
      </c>
      <c r="B89" s="51">
        <v>0</v>
      </c>
    </row>
    <row r="90" s="52" customFormat="1" ht="17" customHeight="1" spans="1:2">
      <c r="A90" s="49" t="s">
        <v>499</v>
      </c>
      <c r="B90" s="51">
        <v>0</v>
      </c>
    </row>
    <row r="91" s="52" customFormat="1" ht="17" customHeight="1" spans="1:2">
      <c r="A91" s="49" t="s">
        <v>500</v>
      </c>
      <c r="B91" s="51">
        <v>0</v>
      </c>
    </row>
    <row r="92" s="52" customFormat="1" ht="17" customHeight="1" spans="1:2">
      <c r="A92" s="49" t="s">
        <v>550</v>
      </c>
      <c r="B92" s="51">
        <v>0</v>
      </c>
    </row>
    <row r="93" s="52" customFormat="1" ht="17" customHeight="1" spans="1:2">
      <c r="A93" s="49" t="s">
        <v>551</v>
      </c>
      <c r="B93" s="51">
        <v>0</v>
      </c>
    </row>
    <row r="94" s="52" customFormat="1" ht="17" customHeight="1" spans="1:2">
      <c r="A94" s="49" t="s">
        <v>539</v>
      </c>
      <c r="B94" s="51">
        <v>0</v>
      </c>
    </row>
    <row r="95" s="52" customFormat="1" ht="17" customHeight="1" spans="1:2">
      <c r="A95" s="49" t="s">
        <v>552</v>
      </c>
      <c r="B95" s="51">
        <v>0</v>
      </c>
    </row>
    <row r="96" s="52" customFormat="1" ht="17" customHeight="1" spans="1:2">
      <c r="A96" s="49" t="s">
        <v>553</v>
      </c>
      <c r="B96" s="51">
        <v>0</v>
      </c>
    </row>
    <row r="97" s="52" customFormat="1" ht="17" customHeight="1" spans="1:2">
      <c r="A97" s="49" t="s">
        <v>554</v>
      </c>
      <c r="B97" s="51">
        <v>0</v>
      </c>
    </row>
    <row r="98" s="52" customFormat="1" ht="17" customHeight="1" spans="1:2">
      <c r="A98" s="49" t="s">
        <v>555</v>
      </c>
      <c r="B98" s="51">
        <v>0</v>
      </c>
    </row>
    <row r="99" s="52" customFormat="1" ht="17" customHeight="1" spans="1:2">
      <c r="A99" s="49" t="s">
        <v>507</v>
      </c>
      <c r="B99" s="51">
        <v>0</v>
      </c>
    </row>
    <row r="100" s="52" customFormat="1" ht="17" customHeight="1" spans="1:2">
      <c r="A100" s="49" t="s">
        <v>556</v>
      </c>
      <c r="B100" s="51">
        <v>0</v>
      </c>
    </row>
    <row r="101" s="52" customFormat="1" ht="17" customHeight="1" spans="1:2">
      <c r="A101" s="49" t="s">
        <v>557</v>
      </c>
      <c r="B101" s="51">
        <v>2398</v>
      </c>
    </row>
    <row r="102" s="52" customFormat="1" ht="17" customHeight="1" spans="1:2">
      <c r="A102" s="49" t="s">
        <v>498</v>
      </c>
      <c r="B102" s="51">
        <v>2198</v>
      </c>
    </row>
    <row r="103" s="52" customFormat="1" ht="17" customHeight="1" spans="1:2">
      <c r="A103" s="49" t="s">
        <v>499</v>
      </c>
      <c r="B103" s="51">
        <v>0</v>
      </c>
    </row>
    <row r="104" s="52" customFormat="1" ht="17" customHeight="1" spans="1:2">
      <c r="A104" s="49" t="s">
        <v>500</v>
      </c>
      <c r="B104" s="51">
        <v>0</v>
      </c>
    </row>
    <row r="105" s="52" customFormat="1" ht="17" customHeight="1" spans="1:2">
      <c r="A105" s="49" t="s">
        <v>558</v>
      </c>
      <c r="B105" s="51">
        <v>0</v>
      </c>
    </row>
    <row r="106" s="52" customFormat="1" ht="17" customHeight="1" spans="1:2">
      <c r="A106" s="49" t="s">
        <v>559</v>
      </c>
      <c r="B106" s="51">
        <v>0</v>
      </c>
    </row>
    <row r="107" s="52" customFormat="1" ht="17" customHeight="1" spans="1:2">
      <c r="A107" s="49" t="s">
        <v>560</v>
      </c>
      <c r="B107" s="51">
        <v>0</v>
      </c>
    </row>
    <row r="108" s="52" customFormat="1" ht="17" customHeight="1" spans="1:2">
      <c r="A108" s="49" t="s">
        <v>507</v>
      </c>
      <c r="B108" s="51">
        <v>0</v>
      </c>
    </row>
    <row r="109" s="52" customFormat="1" ht="17" customHeight="1" spans="1:2">
      <c r="A109" s="49" t="s">
        <v>561</v>
      </c>
      <c r="B109" s="51">
        <v>200</v>
      </c>
    </row>
    <row r="110" s="52" customFormat="1" ht="17" customHeight="1" spans="1:2">
      <c r="A110" s="49" t="s">
        <v>562</v>
      </c>
      <c r="B110" s="51">
        <v>2074</v>
      </c>
    </row>
    <row r="111" s="52" customFormat="1" ht="17" customHeight="1" spans="1:2">
      <c r="A111" s="49" t="s">
        <v>498</v>
      </c>
      <c r="B111" s="51">
        <v>567</v>
      </c>
    </row>
    <row r="112" s="52" customFormat="1" ht="17" customHeight="1" spans="1:2">
      <c r="A112" s="49" t="s">
        <v>499</v>
      </c>
      <c r="B112" s="51">
        <v>0</v>
      </c>
    </row>
    <row r="113" s="52" customFormat="1" ht="17" customHeight="1" spans="1:2">
      <c r="A113" s="49" t="s">
        <v>500</v>
      </c>
      <c r="B113" s="51">
        <v>0</v>
      </c>
    </row>
    <row r="114" s="52" customFormat="1" ht="17" customHeight="1" spans="1:2">
      <c r="A114" s="49" t="s">
        <v>563</v>
      </c>
      <c r="B114" s="51">
        <v>0</v>
      </c>
    </row>
    <row r="115" s="52" customFormat="1" ht="17" customHeight="1" spans="1:2">
      <c r="A115" s="49" t="s">
        <v>564</v>
      </c>
      <c r="B115" s="51">
        <v>0</v>
      </c>
    </row>
    <row r="116" s="52" customFormat="1" ht="17" customHeight="1" spans="1:2">
      <c r="A116" s="49" t="s">
        <v>565</v>
      </c>
      <c r="B116" s="51">
        <v>0</v>
      </c>
    </row>
    <row r="117" s="52" customFormat="1" ht="17" customHeight="1" spans="1:2">
      <c r="A117" s="49" t="s">
        <v>566</v>
      </c>
      <c r="B117" s="51">
        <v>0</v>
      </c>
    </row>
    <row r="118" s="52" customFormat="1" ht="17" customHeight="1" spans="1:2">
      <c r="A118" s="49" t="s">
        <v>567</v>
      </c>
      <c r="B118" s="51">
        <v>724</v>
      </c>
    </row>
    <row r="119" s="52" customFormat="1" ht="17" customHeight="1" spans="1:2">
      <c r="A119" s="49" t="s">
        <v>507</v>
      </c>
      <c r="B119" s="51">
        <v>0</v>
      </c>
    </row>
    <row r="120" s="52" customFormat="1" ht="17" customHeight="1" spans="1:2">
      <c r="A120" s="49" t="s">
        <v>568</v>
      </c>
      <c r="B120" s="51">
        <v>783</v>
      </c>
    </row>
    <row r="121" s="52" customFormat="1" ht="17" customHeight="1" spans="1:2">
      <c r="A121" s="49" t="s">
        <v>569</v>
      </c>
      <c r="B121" s="51">
        <v>0</v>
      </c>
    </row>
    <row r="122" s="52" customFormat="1" ht="17" customHeight="1" spans="1:2">
      <c r="A122" s="49" t="s">
        <v>498</v>
      </c>
      <c r="B122" s="51">
        <v>0</v>
      </c>
    </row>
    <row r="123" s="52" customFormat="1" ht="17" customHeight="1" spans="1:2">
      <c r="A123" s="49" t="s">
        <v>499</v>
      </c>
      <c r="B123" s="51">
        <v>0</v>
      </c>
    </row>
    <row r="124" s="52" customFormat="1" ht="17" customHeight="1" spans="1:2">
      <c r="A124" s="49" t="s">
        <v>500</v>
      </c>
      <c r="B124" s="51">
        <v>0</v>
      </c>
    </row>
    <row r="125" s="52" customFormat="1" ht="17" customHeight="1" spans="1:2">
      <c r="A125" s="49" t="s">
        <v>570</v>
      </c>
      <c r="B125" s="51">
        <v>0</v>
      </c>
    </row>
    <row r="126" s="52" customFormat="1" ht="17" customHeight="1" spans="1:2">
      <c r="A126" s="49" t="s">
        <v>571</v>
      </c>
      <c r="B126" s="51">
        <v>0</v>
      </c>
    </row>
    <row r="127" s="52" customFormat="1" ht="17" customHeight="1" spans="1:2">
      <c r="A127" s="49" t="s">
        <v>572</v>
      </c>
      <c r="B127" s="51">
        <v>0</v>
      </c>
    </row>
    <row r="128" s="52" customFormat="1" ht="17" customHeight="1" spans="1:2">
      <c r="A128" s="49" t="s">
        <v>573</v>
      </c>
      <c r="B128" s="51">
        <v>0</v>
      </c>
    </row>
    <row r="129" s="52" customFormat="1" ht="17" customHeight="1" spans="1:2">
      <c r="A129" s="49" t="s">
        <v>574</v>
      </c>
      <c r="B129" s="51">
        <v>0</v>
      </c>
    </row>
    <row r="130" s="52" customFormat="1" ht="17" customHeight="1" spans="1:2">
      <c r="A130" s="49" t="s">
        <v>575</v>
      </c>
      <c r="B130" s="51">
        <v>0</v>
      </c>
    </row>
    <row r="131" s="52" customFormat="1" ht="17" customHeight="1" spans="1:2">
      <c r="A131" s="49" t="s">
        <v>507</v>
      </c>
      <c r="B131" s="51">
        <v>0</v>
      </c>
    </row>
    <row r="132" s="52" customFormat="1" ht="17" customHeight="1" spans="1:2">
      <c r="A132" s="49" t="s">
        <v>576</v>
      </c>
      <c r="B132" s="51">
        <v>0</v>
      </c>
    </row>
    <row r="133" s="52" customFormat="1" ht="17" customHeight="1" spans="1:2">
      <c r="A133" s="49" t="s">
        <v>577</v>
      </c>
      <c r="B133" s="51">
        <v>0</v>
      </c>
    </row>
    <row r="134" s="52" customFormat="1" ht="17" customHeight="1" spans="1:2">
      <c r="A134" s="49" t="s">
        <v>498</v>
      </c>
      <c r="B134" s="51">
        <v>0</v>
      </c>
    </row>
    <row r="135" s="52" customFormat="1" ht="17" customHeight="1" spans="1:2">
      <c r="A135" s="49" t="s">
        <v>499</v>
      </c>
      <c r="B135" s="51">
        <v>0</v>
      </c>
    </row>
    <row r="136" s="52" customFormat="1" ht="17" customHeight="1" spans="1:2">
      <c r="A136" s="49" t="s">
        <v>500</v>
      </c>
      <c r="B136" s="51">
        <v>0</v>
      </c>
    </row>
    <row r="137" s="52" customFormat="1" ht="17" customHeight="1" spans="1:2">
      <c r="A137" s="49" t="s">
        <v>578</v>
      </c>
      <c r="B137" s="51">
        <v>0</v>
      </c>
    </row>
    <row r="138" s="52" customFormat="1" ht="17" customHeight="1" spans="1:2">
      <c r="A138" s="49" t="s">
        <v>507</v>
      </c>
      <c r="B138" s="51">
        <v>0</v>
      </c>
    </row>
    <row r="139" s="52" customFormat="1" ht="17" customHeight="1" spans="1:2">
      <c r="A139" s="49" t="s">
        <v>579</v>
      </c>
      <c r="B139" s="51">
        <v>0</v>
      </c>
    </row>
    <row r="140" s="52" customFormat="1" ht="17" customHeight="1" spans="1:2">
      <c r="A140" s="49" t="s">
        <v>580</v>
      </c>
      <c r="B140" s="51">
        <v>0</v>
      </c>
    </row>
    <row r="141" s="52" customFormat="1" ht="17" customHeight="1" spans="1:2">
      <c r="A141" s="49" t="s">
        <v>498</v>
      </c>
      <c r="B141" s="51">
        <v>0</v>
      </c>
    </row>
    <row r="142" s="52" customFormat="1" ht="17" customHeight="1" spans="1:2">
      <c r="A142" s="49" t="s">
        <v>499</v>
      </c>
      <c r="B142" s="51">
        <v>0</v>
      </c>
    </row>
    <row r="143" s="52" customFormat="1" ht="17" customHeight="1" spans="1:2">
      <c r="A143" s="49" t="s">
        <v>500</v>
      </c>
      <c r="B143" s="51">
        <v>0</v>
      </c>
    </row>
    <row r="144" s="52" customFormat="1" ht="17" customHeight="1" spans="1:2">
      <c r="A144" s="49" t="s">
        <v>581</v>
      </c>
      <c r="B144" s="51">
        <v>0</v>
      </c>
    </row>
    <row r="145" s="52" customFormat="1" ht="17" customHeight="1" spans="1:2">
      <c r="A145" s="49" t="s">
        <v>582</v>
      </c>
      <c r="B145" s="51">
        <v>0</v>
      </c>
    </row>
    <row r="146" s="52" customFormat="1" ht="17" customHeight="1" spans="1:2">
      <c r="A146" s="49" t="s">
        <v>507</v>
      </c>
      <c r="B146" s="51">
        <v>0</v>
      </c>
    </row>
    <row r="147" s="52" customFormat="1" ht="17" customHeight="1" spans="1:2">
      <c r="A147" s="49" t="s">
        <v>583</v>
      </c>
      <c r="B147" s="51">
        <v>0</v>
      </c>
    </row>
    <row r="148" s="52" customFormat="1" ht="17" customHeight="1" spans="1:2">
      <c r="A148" s="49" t="s">
        <v>584</v>
      </c>
      <c r="B148" s="51">
        <v>6</v>
      </c>
    </row>
    <row r="149" s="52" customFormat="1" ht="17" customHeight="1" spans="1:2">
      <c r="A149" s="49" t="s">
        <v>498</v>
      </c>
      <c r="B149" s="51">
        <v>0</v>
      </c>
    </row>
    <row r="150" s="52" customFormat="1" ht="17" customHeight="1" spans="1:2">
      <c r="A150" s="49" t="s">
        <v>499</v>
      </c>
      <c r="B150" s="51">
        <v>0</v>
      </c>
    </row>
    <row r="151" s="52" customFormat="1" ht="17" customHeight="1" spans="1:2">
      <c r="A151" s="49" t="s">
        <v>500</v>
      </c>
      <c r="B151" s="51">
        <v>0</v>
      </c>
    </row>
    <row r="152" s="52" customFormat="1" ht="17" customHeight="1" spans="1:2">
      <c r="A152" s="49" t="s">
        <v>585</v>
      </c>
      <c r="B152" s="51">
        <v>6</v>
      </c>
    </row>
    <row r="153" s="52" customFormat="1" ht="17" customHeight="1" spans="1:2">
      <c r="A153" s="49" t="s">
        <v>586</v>
      </c>
      <c r="B153" s="51">
        <v>0</v>
      </c>
    </row>
    <row r="154" s="52" customFormat="1" ht="17" customHeight="1" spans="1:2">
      <c r="A154" s="49" t="s">
        <v>587</v>
      </c>
      <c r="B154" s="51">
        <v>201</v>
      </c>
    </row>
    <row r="155" s="52" customFormat="1" ht="17" customHeight="1" spans="1:2">
      <c r="A155" s="49" t="s">
        <v>498</v>
      </c>
      <c r="B155" s="51">
        <v>143</v>
      </c>
    </row>
    <row r="156" s="52" customFormat="1" ht="17" customHeight="1" spans="1:2">
      <c r="A156" s="49" t="s">
        <v>499</v>
      </c>
      <c r="B156" s="51">
        <v>0</v>
      </c>
    </row>
    <row r="157" s="52" customFormat="1" ht="17" customHeight="1" spans="1:2">
      <c r="A157" s="49" t="s">
        <v>500</v>
      </c>
      <c r="B157" s="51">
        <v>0</v>
      </c>
    </row>
    <row r="158" s="52" customFormat="1" ht="17" customHeight="1" spans="1:2">
      <c r="A158" s="49" t="s">
        <v>512</v>
      </c>
      <c r="B158" s="51">
        <v>0</v>
      </c>
    </row>
    <row r="159" s="52" customFormat="1" ht="17" customHeight="1" spans="1:2">
      <c r="A159" s="49" t="s">
        <v>507</v>
      </c>
      <c r="B159" s="51">
        <v>0</v>
      </c>
    </row>
    <row r="160" s="52" customFormat="1" ht="17" customHeight="1" spans="1:2">
      <c r="A160" s="49" t="s">
        <v>588</v>
      </c>
      <c r="B160" s="51">
        <v>58</v>
      </c>
    </row>
    <row r="161" s="52" customFormat="1" ht="17" customHeight="1" spans="1:2">
      <c r="A161" s="49" t="s">
        <v>589</v>
      </c>
      <c r="B161" s="51">
        <v>427</v>
      </c>
    </row>
    <row r="162" s="52" customFormat="1" ht="17" customHeight="1" spans="1:2">
      <c r="A162" s="49" t="s">
        <v>498</v>
      </c>
      <c r="B162" s="51">
        <v>409</v>
      </c>
    </row>
    <row r="163" s="52" customFormat="1" ht="17" customHeight="1" spans="1:2">
      <c r="A163" s="49" t="s">
        <v>499</v>
      </c>
      <c r="B163" s="51">
        <v>0</v>
      </c>
    </row>
    <row r="164" s="52" customFormat="1" ht="17" customHeight="1" spans="1:2">
      <c r="A164" s="49" t="s">
        <v>500</v>
      </c>
      <c r="B164" s="51">
        <v>0</v>
      </c>
    </row>
    <row r="165" s="52" customFormat="1" ht="17.25" customHeight="1" spans="1:2">
      <c r="A165" s="49" t="s">
        <v>590</v>
      </c>
      <c r="B165" s="51">
        <v>0</v>
      </c>
    </row>
    <row r="166" s="52" customFormat="1" ht="17.25" customHeight="1" spans="1:2">
      <c r="A166" s="49" t="s">
        <v>507</v>
      </c>
      <c r="B166" s="51">
        <v>0</v>
      </c>
    </row>
    <row r="167" s="52" customFormat="1" ht="17.25" customHeight="1" spans="1:2">
      <c r="A167" s="49" t="s">
        <v>591</v>
      </c>
      <c r="B167" s="51">
        <v>18</v>
      </c>
    </row>
    <row r="168" s="52" customFormat="1" ht="17" customHeight="1" spans="1:2">
      <c r="A168" s="49" t="s">
        <v>592</v>
      </c>
      <c r="B168" s="51">
        <v>3641</v>
      </c>
    </row>
    <row r="169" s="52" customFormat="1" ht="17" customHeight="1" spans="1:2">
      <c r="A169" s="49" t="s">
        <v>498</v>
      </c>
      <c r="B169" s="51">
        <v>2579</v>
      </c>
    </row>
    <row r="170" s="52" customFormat="1" ht="17" customHeight="1" spans="1:2">
      <c r="A170" s="49" t="s">
        <v>499</v>
      </c>
      <c r="B170" s="51">
        <v>813</v>
      </c>
    </row>
    <row r="171" s="52" customFormat="1" ht="17" customHeight="1" spans="1:2">
      <c r="A171" s="49" t="s">
        <v>500</v>
      </c>
      <c r="B171" s="51">
        <v>0</v>
      </c>
    </row>
    <row r="172" s="52" customFormat="1" ht="17" customHeight="1" spans="1:2">
      <c r="A172" s="49" t="s">
        <v>593</v>
      </c>
      <c r="B172" s="51">
        <v>244</v>
      </c>
    </row>
    <row r="173" s="52" customFormat="1" ht="17" customHeight="1" spans="1:2">
      <c r="A173" s="49" t="s">
        <v>507</v>
      </c>
      <c r="B173" s="51">
        <v>0</v>
      </c>
    </row>
    <row r="174" s="52" customFormat="1" ht="17" customHeight="1" spans="1:2">
      <c r="A174" s="49" t="s">
        <v>594</v>
      </c>
      <c r="B174" s="51">
        <v>5</v>
      </c>
    </row>
    <row r="175" s="52" customFormat="1" ht="17" customHeight="1" spans="1:2">
      <c r="A175" s="49" t="s">
        <v>595</v>
      </c>
      <c r="B175" s="51">
        <v>768</v>
      </c>
    </row>
    <row r="176" s="52" customFormat="1" ht="17" customHeight="1" spans="1:2">
      <c r="A176" s="49" t="s">
        <v>498</v>
      </c>
      <c r="B176" s="51">
        <v>585</v>
      </c>
    </row>
    <row r="177" s="52" customFormat="1" ht="17" customHeight="1" spans="1:2">
      <c r="A177" s="49" t="s">
        <v>499</v>
      </c>
      <c r="B177" s="51">
        <v>0</v>
      </c>
    </row>
    <row r="178" s="52" customFormat="1" ht="17" customHeight="1" spans="1:2">
      <c r="A178" s="49" t="s">
        <v>500</v>
      </c>
      <c r="B178" s="51">
        <v>0</v>
      </c>
    </row>
    <row r="179" s="52" customFormat="1" ht="17" customHeight="1" spans="1:2">
      <c r="A179" s="49" t="s">
        <v>596</v>
      </c>
      <c r="B179" s="51">
        <v>0</v>
      </c>
    </row>
    <row r="180" s="52" customFormat="1" ht="17" customHeight="1" spans="1:2">
      <c r="A180" s="49" t="s">
        <v>507</v>
      </c>
      <c r="B180" s="51">
        <v>0</v>
      </c>
    </row>
    <row r="181" s="52" customFormat="1" ht="17" customHeight="1" spans="1:2">
      <c r="A181" s="49" t="s">
        <v>597</v>
      </c>
      <c r="B181" s="51">
        <v>183</v>
      </c>
    </row>
    <row r="182" s="52" customFormat="1" ht="17" customHeight="1" spans="1:2">
      <c r="A182" s="49" t="s">
        <v>598</v>
      </c>
      <c r="B182" s="51">
        <v>854</v>
      </c>
    </row>
    <row r="183" s="52" customFormat="1" ht="17" customHeight="1" spans="1:2">
      <c r="A183" s="49" t="s">
        <v>498</v>
      </c>
      <c r="B183" s="51">
        <v>717</v>
      </c>
    </row>
    <row r="184" s="52" customFormat="1" ht="17" customHeight="1" spans="1:2">
      <c r="A184" s="49" t="s">
        <v>499</v>
      </c>
      <c r="B184" s="51">
        <v>0</v>
      </c>
    </row>
    <row r="185" s="52" customFormat="1" ht="17" customHeight="1" spans="1:2">
      <c r="A185" s="49" t="s">
        <v>500</v>
      </c>
      <c r="B185" s="51">
        <v>0</v>
      </c>
    </row>
    <row r="186" s="52" customFormat="1" ht="16.95" customHeight="1" spans="1:2">
      <c r="A186" s="49" t="s">
        <v>599</v>
      </c>
      <c r="B186" s="51">
        <v>0</v>
      </c>
    </row>
    <row r="187" s="52" customFormat="1" ht="17" customHeight="1" spans="1:2">
      <c r="A187" s="49" t="s">
        <v>507</v>
      </c>
      <c r="B187" s="51">
        <v>0</v>
      </c>
    </row>
    <row r="188" s="52" customFormat="1" ht="17" customHeight="1" spans="1:2">
      <c r="A188" s="49" t="s">
        <v>600</v>
      </c>
      <c r="B188" s="51">
        <v>137</v>
      </c>
    </row>
    <row r="189" s="52" customFormat="1" ht="17" customHeight="1" spans="1:2">
      <c r="A189" s="49" t="s">
        <v>601</v>
      </c>
      <c r="B189" s="51">
        <v>324</v>
      </c>
    </row>
    <row r="190" s="52" customFormat="1" ht="17" customHeight="1" spans="1:2">
      <c r="A190" s="49" t="s">
        <v>498</v>
      </c>
      <c r="B190" s="51">
        <v>274</v>
      </c>
    </row>
    <row r="191" s="52" customFormat="1" ht="17" customHeight="1" spans="1:2">
      <c r="A191" s="49" t="s">
        <v>499</v>
      </c>
      <c r="B191" s="51">
        <v>0</v>
      </c>
    </row>
    <row r="192" s="52" customFormat="1" ht="17" customHeight="1" spans="1:2">
      <c r="A192" s="49" t="s">
        <v>500</v>
      </c>
      <c r="B192" s="51">
        <v>0</v>
      </c>
    </row>
    <row r="193" s="52" customFormat="1" ht="17" customHeight="1" spans="1:2">
      <c r="A193" s="49" t="s">
        <v>602</v>
      </c>
      <c r="B193" s="51">
        <v>30</v>
      </c>
    </row>
    <row r="194" s="52" customFormat="1" ht="17" customHeight="1" spans="1:2">
      <c r="A194" s="49" t="s">
        <v>603</v>
      </c>
      <c r="B194" s="51">
        <v>0</v>
      </c>
    </row>
    <row r="195" s="52" customFormat="1" ht="17" customHeight="1" spans="1:2">
      <c r="A195" s="49" t="s">
        <v>507</v>
      </c>
      <c r="B195" s="51">
        <v>0</v>
      </c>
    </row>
    <row r="196" s="52" customFormat="1" ht="17" customHeight="1" spans="1:2">
      <c r="A196" s="49" t="s">
        <v>604</v>
      </c>
      <c r="B196" s="51">
        <v>20</v>
      </c>
    </row>
    <row r="197" s="52" customFormat="1" ht="17" customHeight="1" spans="1:2">
      <c r="A197" s="49" t="s">
        <v>605</v>
      </c>
      <c r="B197" s="51">
        <v>0</v>
      </c>
    </row>
    <row r="198" s="52" customFormat="1" ht="17" customHeight="1" spans="1:2">
      <c r="A198" s="49" t="s">
        <v>498</v>
      </c>
      <c r="B198" s="51">
        <v>0</v>
      </c>
    </row>
    <row r="199" s="52" customFormat="1" ht="17" customHeight="1" spans="1:2">
      <c r="A199" s="49" t="s">
        <v>499</v>
      </c>
      <c r="B199" s="51">
        <v>0</v>
      </c>
    </row>
    <row r="200" s="52" customFormat="1" ht="17" customHeight="1" spans="1:2">
      <c r="A200" s="49" t="s">
        <v>500</v>
      </c>
      <c r="B200" s="51">
        <v>0</v>
      </c>
    </row>
    <row r="201" s="52" customFormat="1" ht="17" customHeight="1" spans="1:2">
      <c r="A201" s="49" t="s">
        <v>507</v>
      </c>
      <c r="B201" s="51">
        <v>0</v>
      </c>
    </row>
    <row r="202" s="52" customFormat="1" ht="17" customHeight="1" spans="1:2">
      <c r="A202" s="49" t="s">
        <v>606</v>
      </c>
      <c r="B202" s="51">
        <v>0</v>
      </c>
    </row>
    <row r="203" s="52" customFormat="1" ht="17" customHeight="1" spans="1:2">
      <c r="A203" s="49" t="s">
        <v>607</v>
      </c>
      <c r="B203" s="51">
        <v>34</v>
      </c>
    </row>
    <row r="204" s="52" customFormat="1" ht="17" customHeight="1" spans="1:2">
      <c r="A204" s="49" t="s">
        <v>498</v>
      </c>
      <c r="B204" s="51">
        <v>0</v>
      </c>
    </row>
    <row r="205" s="52" customFormat="1" ht="17" customHeight="1" spans="1:2">
      <c r="A205" s="49" t="s">
        <v>499</v>
      </c>
      <c r="B205" s="51">
        <v>34</v>
      </c>
    </row>
    <row r="206" s="52" customFormat="1" ht="17" customHeight="1" spans="1:2">
      <c r="A206" s="49" t="s">
        <v>500</v>
      </c>
      <c r="B206" s="51">
        <v>0</v>
      </c>
    </row>
    <row r="207" s="52" customFormat="1" ht="17" customHeight="1" spans="1:2">
      <c r="A207" s="49" t="s">
        <v>507</v>
      </c>
      <c r="B207" s="51">
        <v>0</v>
      </c>
    </row>
    <row r="208" s="52" customFormat="1" ht="17" customHeight="1" spans="1:2">
      <c r="A208" s="49" t="s">
        <v>608</v>
      </c>
      <c r="B208" s="51">
        <v>0</v>
      </c>
    </row>
    <row r="209" s="52" customFormat="1" ht="17" customHeight="1" spans="1:2">
      <c r="A209" s="49" t="s">
        <v>609</v>
      </c>
      <c r="B209" s="51">
        <v>0</v>
      </c>
    </row>
    <row r="210" s="52" customFormat="1" ht="17" customHeight="1" spans="1:2">
      <c r="A210" s="49" t="s">
        <v>498</v>
      </c>
      <c r="B210" s="51">
        <v>0</v>
      </c>
    </row>
    <row r="211" s="52" customFormat="1" ht="17" customHeight="1" spans="1:2">
      <c r="A211" s="49" t="s">
        <v>499</v>
      </c>
      <c r="B211" s="51">
        <v>0</v>
      </c>
    </row>
    <row r="212" s="52" customFormat="1" ht="17" customHeight="1" spans="1:2">
      <c r="A212" s="49" t="s">
        <v>500</v>
      </c>
      <c r="B212" s="51">
        <v>0</v>
      </c>
    </row>
    <row r="213" s="52" customFormat="1" ht="16.95" customHeight="1" spans="1:2">
      <c r="A213" s="49" t="s">
        <v>610</v>
      </c>
      <c r="B213" s="51">
        <v>0</v>
      </c>
    </row>
    <row r="214" s="52" customFormat="1" ht="17" customHeight="1" spans="1:2">
      <c r="A214" s="49" t="s">
        <v>507</v>
      </c>
      <c r="B214" s="51">
        <v>0</v>
      </c>
    </row>
    <row r="215" s="52" customFormat="1" ht="17" customHeight="1" spans="1:2">
      <c r="A215" s="49" t="s">
        <v>611</v>
      </c>
      <c r="B215" s="51">
        <v>0</v>
      </c>
    </row>
    <row r="216" s="52" customFormat="1" ht="17" customHeight="1" spans="1:2">
      <c r="A216" s="49" t="s">
        <v>612</v>
      </c>
      <c r="B216" s="51">
        <v>3559</v>
      </c>
    </row>
    <row r="217" s="52" customFormat="1" ht="17" customHeight="1" spans="1:2">
      <c r="A217" s="49" t="s">
        <v>498</v>
      </c>
      <c r="B217" s="51">
        <v>3272</v>
      </c>
    </row>
    <row r="218" s="52" customFormat="1" ht="17" customHeight="1" spans="1:2">
      <c r="A218" s="49" t="s">
        <v>499</v>
      </c>
      <c r="B218" s="51">
        <v>0</v>
      </c>
    </row>
    <row r="219" s="52" customFormat="1" ht="17" customHeight="1" spans="1:2">
      <c r="A219" s="49" t="s">
        <v>500</v>
      </c>
      <c r="B219" s="51">
        <v>0</v>
      </c>
    </row>
    <row r="220" s="52" customFormat="1" ht="17" customHeight="1" spans="1:2">
      <c r="A220" s="49" t="s">
        <v>613</v>
      </c>
      <c r="B220" s="51">
        <v>0</v>
      </c>
    </row>
    <row r="221" s="52" customFormat="1" ht="17" customHeight="1" spans="1:2">
      <c r="A221" s="49" t="s">
        <v>614</v>
      </c>
      <c r="B221" s="51">
        <v>0</v>
      </c>
    </row>
    <row r="222" s="52" customFormat="1" ht="17" customHeight="1" spans="1:2">
      <c r="A222" s="49" t="s">
        <v>539</v>
      </c>
      <c r="B222" s="51">
        <v>0</v>
      </c>
    </row>
    <row r="223" s="52" customFormat="1" ht="17" customHeight="1" spans="1:2">
      <c r="A223" s="49" t="s">
        <v>615</v>
      </c>
      <c r="B223" s="51">
        <v>0</v>
      </c>
    </row>
    <row r="224" s="52" customFormat="1" ht="17" customHeight="1" spans="1:2">
      <c r="A224" s="49" t="s">
        <v>616</v>
      </c>
      <c r="B224" s="51">
        <v>3</v>
      </c>
    </row>
    <row r="225" s="52" customFormat="1" ht="17" customHeight="1" spans="1:2">
      <c r="A225" s="49" t="s">
        <v>617</v>
      </c>
      <c r="B225" s="51">
        <v>0</v>
      </c>
    </row>
    <row r="226" s="52" customFormat="1" ht="17" customHeight="1" spans="1:2">
      <c r="A226" s="49" t="s">
        <v>618</v>
      </c>
      <c r="B226" s="51">
        <v>0</v>
      </c>
    </row>
    <row r="227" s="52" customFormat="1" ht="16.95" customHeight="1" spans="1:2">
      <c r="A227" s="49" t="s">
        <v>619</v>
      </c>
      <c r="B227" s="51">
        <v>0</v>
      </c>
    </row>
    <row r="228" s="52" customFormat="1" ht="16.95" customHeight="1" spans="1:2">
      <c r="A228" s="49" t="s">
        <v>620</v>
      </c>
      <c r="B228" s="51">
        <v>75</v>
      </c>
    </row>
    <row r="229" s="52" customFormat="1" ht="17" customHeight="1" spans="1:2">
      <c r="A229" s="49" t="s">
        <v>507</v>
      </c>
      <c r="B229" s="51">
        <v>0</v>
      </c>
    </row>
    <row r="230" s="52" customFormat="1" ht="17" customHeight="1" spans="1:2">
      <c r="A230" s="49" t="s">
        <v>621</v>
      </c>
      <c r="B230" s="51">
        <v>209</v>
      </c>
    </row>
    <row r="231" s="52" customFormat="1" ht="17" customHeight="1" spans="1:2">
      <c r="A231" s="49" t="s">
        <v>622</v>
      </c>
      <c r="B231" s="51">
        <v>925</v>
      </c>
    </row>
    <row r="232" s="52" customFormat="1" ht="17" customHeight="1" spans="1:2">
      <c r="A232" s="49" t="s">
        <v>623</v>
      </c>
      <c r="B232" s="51">
        <v>0</v>
      </c>
    </row>
    <row r="233" s="52" customFormat="1" ht="17" customHeight="1" spans="1:2">
      <c r="A233" s="49" t="s">
        <v>624</v>
      </c>
      <c r="B233" s="51">
        <v>925</v>
      </c>
    </row>
    <row r="234" s="52" customFormat="1" ht="17" customHeight="1" spans="1:2">
      <c r="A234" s="49" t="s">
        <v>625</v>
      </c>
      <c r="B234" s="51">
        <v>0</v>
      </c>
    </row>
    <row r="235" s="52" customFormat="1" ht="17" customHeight="1" spans="1:2">
      <c r="A235" s="49" t="s">
        <v>626</v>
      </c>
      <c r="B235" s="51">
        <v>0</v>
      </c>
    </row>
    <row r="236" s="52" customFormat="1" ht="17" customHeight="1" spans="1:2">
      <c r="A236" s="49" t="s">
        <v>498</v>
      </c>
      <c r="B236" s="51">
        <v>0</v>
      </c>
    </row>
    <row r="237" s="52" customFormat="1" ht="17" customHeight="1" spans="1:2">
      <c r="A237" s="49" t="s">
        <v>499</v>
      </c>
      <c r="B237" s="51">
        <v>0</v>
      </c>
    </row>
    <row r="238" s="52" customFormat="1" ht="17" customHeight="1" spans="1:2">
      <c r="A238" s="49" t="s">
        <v>500</v>
      </c>
      <c r="B238" s="51">
        <v>0</v>
      </c>
    </row>
    <row r="239" s="52" customFormat="1" ht="17" customHeight="1" spans="1:2">
      <c r="A239" s="49" t="s">
        <v>593</v>
      </c>
      <c r="B239" s="51">
        <v>0</v>
      </c>
    </row>
    <row r="240" s="52" customFormat="1" ht="17" customHeight="1" spans="1:2">
      <c r="A240" s="49" t="s">
        <v>507</v>
      </c>
      <c r="B240" s="51">
        <v>0</v>
      </c>
    </row>
    <row r="241" s="52" customFormat="1" ht="17" customHeight="1" spans="1:2">
      <c r="A241" s="49" t="s">
        <v>627</v>
      </c>
      <c r="B241" s="51">
        <v>0</v>
      </c>
    </row>
    <row r="242" s="52" customFormat="1" ht="17" customHeight="1" spans="1:2">
      <c r="A242" s="49" t="s">
        <v>628</v>
      </c>
      <c r="B242" s="51">
        <v>0</v>
      </c>
    </row>
    <row r="243" s="52" customFormat="1" ht="17" customHeight="1" spans="1:2">
      <c r="A243" s="49" t="s">
        <v>629</v>
      </c>
      <c r="B243" s="51">
        <v>0</v>
      </c>
    </row>
    <row r="244" s="52" customFormat="1" ht="17" customHeight="1" spans="1:2">
      <c r="A244" s="49" t="s">
        <v>630</v>
      </c>
      <c r="B244" s="51">
        <v>0</v>
      </c>
    </row>
    <row r="245" s="52" customFormat="1" ht="17" customHeight="1" spans="1:2">
      <c r="A245" s="49" t="s">
        <v>631</v>
      </c>
      <c r="B245" s="51">
        <v>0</v>
      </c>
    </row>
    <row r="246" s="52" customFormat="1" ht="17" customHeight="1" spans="1:2">
      <c r="A246" s="49" t="s">
        <v>632</v>
      </c>
      <c r="B246" s="51">
        <v>0</v>
      </c>
    </row>
    <row r="247" s="52" customFormat="1" ht="17" customHeight="1" spans="1:2">
      <c r="A247" s="60" t="s">
        <v>633</v>
      </c>
      <c r="B247" s="51">
        <v>0</v>
      </c>
    </row>
    <row r="248" s="52" customFormat="1" ht="17" customHeight="1" spans="1:2">
      <c r="A248" s="49" t="s">
        <v>634</v>
      </c>
      <c r="B248" s="51">
        <v>0</v>
      </c>
    </row>
    <row r="249" s="52" customFormat="1" ht="17" customHeight="1" spans="1:2">
      <c r="A249" s="49" t="s">
        <v>635</v>
      </c>
      <c r="B249" s="51">
        <v>0</v>
      </c>
    </row>
    <row r="250" s="52" customFormat="1" ht="17" customHeight="1" spans="1:2">
      <c r="A250" s="49" t="s">
        <v>636</v>
      </c>
      <c r="B250" s="51">
        <v>0</v>
      </c>
    </row>
    <row r="251" s="52" customFormat="1" ht="17" customHeight="1" spans="1:2">
      <c r="A251" s="49" t="s">
        <v>637</v>
      </c>
      <c r="B251" s="51">
        <v>0</v>
      </c>
    </row>
    <row r="252" s="52" customFormat="1" ht="17" customHeight="1" spans="1:2">
      <c r="A252" s="49" t="s">
        <v>638</v>
      </c>
      <c r="B252" s="51">
        <v>0</v>
      </c>
    </row>
    <row r="253" s="52" customFormat="1" ht="17" customHeight="1" spans="1:2">
      <c r="A253" s="49" t="s">
        <v>639</v>
      </c>
      <c r="B253" s="51">
        <v>0</v>
      </c>
    </row>
    <row r="254" s="52" customFormat="1" ht="17" customHeight="1" spans="1:2">
      <c r="A254" s="49" t="s">
        <v>640</v>
      </c>
      <c r="B254" s="51">
        <v>0</v>
      </c>
    </row>
    <row r="255" s="52" customFormat="1" ht="17" customHeight="1" spans="1:2">
      <c r="A255" s="49" t="s">
        <v>641</v>
      </c>
      <c r="B255" s="51">
        <v>0</v>
      </c>
    </row>
    <row r="256" s="52" customFormat="1" ht="17" customHeight="1" spans="1:2">
      <c r="A256" s="49" t="s">
        <v>642</v>
      </c>
      <c r="B256" s="51">
        <v>0</v>
      </c>
    </row>
    <row r="257" s="52" customFormat="1" ht="16.95" customHeight="1" spans="1:2">
      <c r="A257" s="49" t="s">
        <v>643</v>
      </c>
      <c r="B257" s="51">
        <v>0</v>
      </c>
    </row>
    <row r="258" s="52" customFormat="1" ht="17" customHeight="1" spans="1:2">
      <c r="A258" s="49" t="s">
        <v>644</v>
      </c>
      <c r="B258" s="51">
        <v>0</v>
      </c>
    </row>
    <row r="259" s="52" customFormat="1" ht="17" customHeight="1" spans="1:2">
      <c r="A259" s="49" t="s">
        <v>645</v>
      </c>
      <c r="B259" s="51">
        <v>0</v>
      </c>
    </row>
    <row r="260" s="52" customFormat="1" ht="17" customHeight="1" spans="1:2">
      <c r="A260" s="49" t="s">
        <v>646</v>
      </c>
      <c r="B260" s="51">
        <v>0</v>
      </c>
    </row>
    <row r="261" s="52" customFormat="1" ht="17" customHeight="1" spans="1:2">
      <c r="A261" s="49" t="s">
        <v>647</v>
      </c>
      <c r="B261" s="51">
        <v>0</v>
      </c>
    </row>
    <row r="262" s="52" customFormat="1" ht="17" customHeight="1" spans="1:2">
      <c r="A262" s="49" t="s">
        <v>648</v>
      </c>
      <c r="B262" s="51">
        <v>0</v>
      </c>
    </row>
    <row r="263" s="52" customFormat="1" ht="17" customHeight="1" spans="1:2">
      <c r="A263" s="49" t="s">
        <v>649</v>
      </c>
      <c r="B263" s="51">
        <v>0</v>
      </c>
    </row>
    <row r="264" s="52" customFormat="1" ht="17" customHeight="1" spans="1:2">
      <c r="A264" s="49" t="s">
        <v>650</v>
      </c>
      <c r="B264" s="51">
        <v>0</v>
      </c>
    </row>
    <row r="265" s="52" customFormat="1" ht="17" customHeight="1" spans="1:2">
      <c r="A265" s="49" t="s">
        <v>651</v>
      </c>
      <c r="B265" s="51">
        <v>0</v>
      </c>
    </row>
    <row r="266" s="52" customFormat="1" ht="17" customHeight="1" spans="1:2">
      <c r="A266" s="49" t="s">
        <v>652</v>
      </c>
      <c r="B266" s="51">
        <v>0</v>
      </c>
    </row>
    <row r="267" s="52" customFormat="1" ht="17" customHeight="1" spans="1:2">
      <c r="A267" s="49" t="s">
        <v>498</v>
      </c>
      <c r="B267" s="51">
        <v>0</v>
      </c>
    </row>
    <row r="268" s="52" customFormat="1" ht="17" customHeight="1" spans="1:2">
      <c r="A268" s="49" t="s">
        <v>499</v>
      </c>
      <c r="B268" s="51">
        <v>0</v>
      </c>
    </row>
    <row r="269" s="52" customFormat="1" ht="17" customHeight="1" spans="1:2">
      <c r="A269" s="49" t="s">
        <v>500</v>
      </c>
      <c r="B269" s="51">
        <v>0</v>
      </c>
    </row>
    <row r="270" s="52" customFormat="1" ht="17" customHeight="1" spans="1:2">
      <c r="A270" s="49" t="s">
        <v>507</v>
      </c>
      <c r="B270" s="51">
        <v>0</v>
      </c>
    </row>
    <row r="271" s="52" customFormat="1" ht="17" customHeight="1" spans="1:2">
      <c r="A271" s="49" t="s">
        <v>653</v>
      </c>
      <c r="B271" s="51">
        <v>0</v>
      </c>
    </row>
    <row r="272" s="52" customFormat="1" ht="17" customHeight="1" spans="1:2">
      <c r="A272" s="49" t="s">
        <v>654</v>
      </c>
      <c r="B272" s="51">
        <v>0</v>
      </c>
    </row>
    <row r="273" s="52" customFormat="1" ht="17" customHeight="1" spans="1:2">
      <c r="A273" s="49" t="s">
        <v>655</v>
      </c>
      <c r="B273" s="51">
        <v>0</v>
      </c>
    </row>
    <row r="274" s="52" customFormat="1" ht="17" customHeight="1" spans="1:2">
      <c r="A274" s="49" t="s">
        <v>656</v>
      </c>
      <c r="B274" s="51">
        <v>633</v>
      </c>
    </row>
    <row r="275" s="52" customFormat="1" ht="17" customHeight="1" spans="1:2">
      <c r="A275" s="49" t="s">
        <v>657</v>
      </c>
      <c r="B275" s="51">
        <v>0</v>
      </c>
    </row>
    <row r="276" s="52" customFormat="1" ht="17" customHeight="1" spans="1:2">
      <c r="A276" s="49" t="s">
        <v>658</v>
      </c>
      <c r="B276" s="51">
        <v>0</v>
      </c>
    </row>
    <row r="277" s="52" customFormat="1" ht="17" customHeight="1" spans="1:2">
      <c r="A277" s="49" t="s">
        <v>659</v>
      </c>
      <c r="B277" s="51">
        <v>0</v>
      </c>
    </row>
    <row r="278" s="52" customFormat="1" ht="17" customHeight="1" spans="1:2">
      <c r="A278" s="49" t="s">
        <v>660</v>
      </c>
      <c r="B278" s="51">
        <v>0</v>
      </c>
    </row>
    <row r="279" s="52" customFormat="1" ht="17" customHeight="1" spans="1:2">
      <c r="A279" s="49" t="s">
        <v>661</v>
      </c>
      <c r="B279" s="51">
        <v>0</v>
      </c>
    </row>
    <row r="280" s="52" customFormat="1" ht="17" customHeight="1" spans="1:2">
      <c r="A280" s="49" t="s">
        <v>662</v>
      </c>
      <c r="B280" s="51">
        <v>0</v>
      </c>
    </row>
    <row r="281" s="52" customFormat="1" ht="17" customHeight="1" spans="1:2">
      <c r="A281" s="49" t="s">
        <v>663</v>
      </c>
      <c r="B281" s="51">
        <v>633</v>
      </c>
    </row>
    <row r="282" s="52" customFormat="1" ht="17" customHeight="1" spans="1:2">
      <c r="A282" s="49" t="s">
        <v>664</v>
      </c>
      <c r="B282" s="51">
        <v>6</v>
      </c>
    </row>
    <row r="283" s="52" customFormat="1" ht="17" customHeight="1" spans="1:2">
      <c r="A283" s="49" t="s">
        <v>665</v>
      </c>
      <c r="B283" s="51">
        <v>0</v>
      </c>
    </row>
    <row r="284" s="52" customFormat="1" ht="17" customHeight="1" spans="1:2">
      <c r="A284" s="49" t="s">
        <v>666</v>
      </c>
      <c r="B284" s="51">
        <v>500</v>
      </c>
    </row>
    <row r="285" s="52" customFormat="1" ht="17" customHeight="1" spans="1:2">
      <c r="A285" s="49" t="s">
        <v>667</v>
      </c>
      <c r="B285" s="51">
        <v>0</v>
      </c>
    </row>
    <row r="286" s="52" customFormat="1" ht="17" customHeight="1" spans="1:2">
      <c r="A286" s="49" t="s">
        <v>668</v>
      </c>
      <c r="B286" s="51">
        <v>0</v>
      </c>
    </row>
    <row r="287" s="52" customFormat="1" ht="17" customHeight="1" spans="1:2">
      <c r="A287" s="49" t="s">
        <v>669</v>
      </c>
      <c r="B287" s="51">
        <v>0</v>
      </c>
    </row>
    <row r="288" s="52" customFormat="1" ht="17" customHeight="1" spans="1:2">
      <c r="A288" s="49" t="s">
        <v>670</v>
      </c>
      <c r="B288" s="51">
        <v>0</v>
      </c>
    </row>
    <row r="289" s="52" customFormat="1" ht="17" customHeight="1" spans="1:2">
      <c r="A289" s="49" t="s">
        <v>671</v>
      </c>
      <c r="B289" s="51">
        <v>0</v>
      </c>
    </row>
    <row r="290" s="52" customFormat="1" ht="17" customHeight="1" spans="1:2">
      <c r="A290" s="49" t="s">
        <v>672</v>
      </c>
      <c r="B290" s="51">
        <v>127</v>
      </c>
    </row>
    <row r="291" s="52" customFormat="1" ht="17" customHeight="1" spans="1:2">
      <c r="A291" s="49" t="s">
        <v>673</v>
      </c>
      <c r="B291" s="51">
        <v>0</v>
      </c>
    </row>
    <row r="292" s="52" customFormat="1" ht="17" customHeight="1" spans="1:2">
      <c r="A292" s="49" t="s">
        <v>674</v>
      </c>
      <c r="B292" s="51">
        <v>0</v>
      </c>
    </row>
    <row r="293" s="52" customFormat="1" ht="17" customHeight="1" spans="1:2">
      <c r="A293" s="49" t="s">
        <v>675</v>
      </c>
      <c r="B293" s="51">
        <v>15861</v>
      </c>
    </row>
    <row r="294" s="52" customFormat="1" ht="17" customHeight="1" spans="1:2">
      <c r="A294" s="49" t="s">
        <v>676</v>
      </c>
      <c r="B294" s="51">
        <v>34</v>
      </c>
    </row>
    <row r="295" s="52" customFormat="1" ht="17" customHeight="1" spans="1:2">
      <c r="A295" s="49" t="s">
        <v>677</v>
      </c>
      <c r="B295" s="51">
        <v>34</v>
      </c>
    </row>
    <row r="296" s="52" customFormat="1" ht="17" customHeight="1" spans="1:2">
      <c r="A296" s="49" t="s">
        <v>678</v>
      </c>
      <c r="B296" s="51">
        <v>0</v>
      </c>
    </row>
    <row r="297" s="52" customFormat="1" ht="17" customHeight="1" spans="1:2">
      <c r="A297" s="49" t="s">
        <v>679</v>
      </c>
      <c r="B297" s="51">
        <v>14135</v>
      </c>
    </row>
    <row r="298" s="52" customFormat="1" ht="17" customHeight="1" spans="1:2">
      <c r="A298" s="49" t="s">
        <v>498</v>
      </c>
      <c r="B298" s="51">
        <v>8331</v>
      </c>
    </row>
    <row r="299" s="52" customFormat="1" ht="17" customHeight="1" spans="1:2">
      <c r="A299" s="49" t="s">
        <v>499</v>
      </c>
      <c r="B299" s="51">
        <v>84</v>
      </c>
    </row>
    <row r="300" s="52" customFormat="1" ht="17" customHeight="1" spans="1:2">
      <c r="A300" s="49" t="s">
        <v>500</v>
      </c>
      <c r="B300" s="51">
        <v>0</v>
      </c>
    </row>
    <row r="301" s="52" customFormat="1" ht="17" customHeight="1" spans="1:2">
      <c r="A301" s="49" t="s">
        <v>539</v>
      </c>
      <c r="B301" s="51">
        <v>0</v>
      </c>
    </row>
    <row r="302" s="52" customFormat="1" ht="17" customHeight="1" spans="1:2">
      <c r="A302" s="49" t="s">
        <v>680</v>
      </c>
      <c r="B302" s="51">
        <v>79</v>
      </c>
    </row>
    <row r="303" s="52" customFormat="1" ht="17" customHeight="1" spans="1:2">
      <c r="A303" s="49" t="s">
        <v>681</v>
      </c>
      <c r="B303" s="51">
        <v>0</v>
      </c>
    </row>
    <row r="304" s="52" customFormat="1" ht="16.95" customHeight="1" spans="1:2">
      <c r="A304" s="49" t="s">
        <v>682</v>
      </c>
      <c r="B304" s="51">
        <v>0</v>
      </c>
    </row>
    <row r="305" s="52" customFormat="1" ht="16.95" customHeight="1" spans="1:2">
      <c r="A305" s="49" t="s">
        <v>683</v>
      </c>
      <c r="B305" s="51">
        <v>0</v>
      </c>
    </row>
    <row r="306" s="52" customFormat="1" ht="17" customHeight="1" spans="1:2">
      <c r="A306" s="49" t="s">
        <v>507</v>
      </c>
      <c r="B306" s="51">
        <v>0</v>
      </c>
    </row>
    <row r="307" s="52" customFormat="1" ht="17" customHeight="1" spans="1:2">
      <c r="A307" s="49" t="s">
        <v>684</v>
      </c>
      <c r="B307" s="51">
        <v>5641</v>
      </c>
    </row>
    <row r="308" s="52" customFormat="1" ht="17" customHeight="1" spans="1:2">
      <c r="A308" s="49" t="s">
        <v>685</v>
      </c>
      <c r="B308" s="51">
        <v>0</v>
      </c>
    </row>
    <row r="309" s="52" customFormat="1" ht="17" customHeight="1" spans="1:2">
      <c r="A309" s="49" t="s">
        <v>498</v>
      </c>
      <c r="B309" s="51">
        <v>0</v>
      </c>
    </row>
    <row r="310" s="52" customFormat="1" ht="17" customHeight="1" spans="1:2">
      <c r="A310" s="49" t="s">
        <v>499</v>
      </c>
      <c r="B310" s="51">
        <v>0</v>
      </c>
    </row>
    <row r="311" s="52" customFormat="1" ht="17" customHeight="1" spans="1:2">
      <c r="A311" s="49" t="s">
        <v>500</v>
      </c>
      <c r="B311" s="51">
        <v>0</v>
      </c>
    </row>
    <row r="312" s="52" customFormat="1" ht="17" customHeight="1" spans="1:2">
      <c r="A312" s="49" t="s">
        <v>686</v>
      </c>
      <c r="B312" s="51">
        <v>0</v>
      </c>
    </row>
    <row r="313" s="52" customFormat="1" ht="17" customHeight="1" spans="1:2">
      <c r="A313" s="49" t="s">
        <v>507</v>
      </c>
      <c r="B313" s="51">
        <v>0</v>
      </c>
    </row>
    <row r="314" s="52" customFormat="1" ht="17" customHeight="1" spans="1:2">
      <c r="A314" s="49" t="s">
        <v>687</v>
      </c>
      <c r="B314" s="51">
        <v>0</v>
      </c>
    </row>
    <row r="315" s="52" customFormat="1" ht="17" customHeight="1" spans="1:2">
      <c r="A315" s="49" t="s">
        <v>688</v>
      </c>
      <c r="B315" s="51">
        <v>143</v>
      </c>
    </row>
    <row r="316" s="52" customFormat="1" ht="17" customHeight="1" spans="1:2">
      <c r="A316" s="49" t="s">
        <v>498</v>
      </c>
      <c r="B316" s="51">
        <v>0</v>
      </c>
    </row>
    <row r="317" s="52" customFormat="1" ht="17" customHeight="1" spans="1:2">
      <c r="A317" s="49" t="s">
        <v>499</v>
      </c>
      <c r="B317" s="51">
        <v>0</v>
      </c>
    </row>
    <row r="318" s="52" customFormat="1" ht="17" customHeight="1" spans="1:2">
      <c r="A318" s="49" t="s">
        <v>500</v>
      </c>
      <c r="B318" s="51">
        <v>0</v>
      </c>
    </row>
    <row r="319" s="52" customFormat="1" ht="17" customHeight="1" spans="1:2">
      <c r="A319" s="49" t="s">
        <v>689</v>
      </c>
      <c r="B319" s="51">
        <v>0</v>
      </c>
    </row>
    <row r="320" s="52" customFormat="1" ht="17" customHeight="1" spans="1:2">
      <c r="A320" s="49" t="s">
        <v>690</v>
      </c>
      <c r="B320" s="51">
        <v>0</v>
      </c>
    </row>
    <row r="321" s="52" customFormat="1" ht="17" customHeight="1" spans="1:2">
      <c r="A321" s="49" t="s">
        <v>507</v>
      </c>
      <c r="B321" s="51">
        <v>0</v>
      </c>
    </row>
    <row r="322" s="52" customFormat="1" ht="17" customHeight="1" spans="1:2">
      <c r="A322" s="49" t="s">
        <v>691</v>
      </c>
      <c r="B322" s="51">
        <v>143</v>
      </c>
    </row>
    <row r="323" s="52" customFormat="1" ht="17" customHeight="1" spans="1:2">
      <c r="A323" s="49" t="s">
        <v>692</v>
      </c>
      <c r="B323" s="51">
        <v>253</v>
      </c>
    </row>
    <row r="324" s="52" customFormat="1" ht="17" customHeight="1" spans="1:2">
      <c r="A324" s="49" t="s">
        <v>498</v>
      </c>
      <c r="B324" s="51">
        <v>0</v>
      </c>
    </row>
    <row r="325" s="52" customFormat="1" ht="17" customHeight="1" spans="1:2">
      <c r="A325" s="49" t="s">
        <v>499</v>
      </c>
      <c r="B325" s="51">
        <v>0</v>
      </c>
    </row>
    <row r="326" s="52" customFormat="1" ht="17" customHeight="1" spans="1:2">
      <c r="A326" s="49" t="s">
        <v>500</v>
      </c>
      <c r="B326" s="51">
        <v>0</v>
      </c>
    </row>
    <row r="327" s="52" customFormat="1" ht="17" customHeight="1" spans="1:2">
      <c r="A327" s="49" t="s">
        <v>693</v>
      </c>
      <c r="B327" s="51">
        <v>0</v>
      </c>
    </row>
    <row r="328" s="52" customFormat="1" ht="17" customHeight="1" spans="1:2">
      <c r="A328" s="49" t="s">
        <v>694</v>
      </c>
      <c r="B328" s="51">
        <v>0</v>
      </c>
    </row>
    <row r="329" s="52" customFormat="1" ht="17" customHeight="1" spans="1:2">
      <c r="A329" s="49" t="s">
        <v>695</v>
      </c>
      <c r="B329" s="51">
        <v>0</v>
      </c>
    </row>
    <row r="330" s="52" customFormat="1" ht="17" customHeight="1" spans="1:2">
      <c r="A330" s="49" t="s">
        <v>507</v>
      </c>
      <c r="B330" s="51">
        <v>0</v>
      </c>
    </row>
    <row r="331" s="52" customFormat="1" ht="17" customHeight="1" spans="1:2">
      <c r="A331" s="49" t="s">
        <v>696</v>
      </c>
      <c r="B331" s="51">
        <v>253</v>
      </c>
    </row>
    <row r="332" s="52" customFormat="1" ht="17" customHeight="1" spans="1:2">
      <c r="A332" s="49" t="s">
        <v>697</v>
      </c>
      <c r="B332" s="51">
        <v>1046</v>
      </c>
    </row>
    <row r="333" s="52" customFormat="1" ht="17" customHeight="1" spans="1:2">
      <c r="A333" s="49" t="s">
        <v>498</v>
      </c>
      <c r="B333" s="51">
        <v>889</v>
      </c>
    </row>
    <row r="334" s="52" customFormat="1" ht="17" customHeight="1" spans="1:2">
      <c r="A334" s="49" t="s">
        <v>499</v>
      </c>
      <c r="B334" s="51">
        <v>3</v>
      </c>
    </row>
    <row r="335" s="52" customFormat="1" ht="17" customHeight="1" spans="1:2">
      <c r="A335" s="49" t="s">
        <v>500</v>
      </c>
      <c r="B335" s="51">
        <v>0</v>
      </c>
    </row>
    <row r="336" s="52" customFormat="1" ht="17" customHeight="1" spans="1:2">
      <c r="A336" s="49" t="s">
        <v>698</v>
      </c>
      <c r="B336" s="51">
        <v>0</v>
      </c>
    </row>
    <row r="337" s="52" customFormat="1" ht="17" customHeight="1" spans="1:2">
      <c r="A337" s="49" t="s">
        <v>699</v>
      </c>
      <c r="B337" s="51">
        <v>0</v>
      </c>
    </row>
    <row r="338" s="52" customFormat="1" ht="17" customHeight="1" spans="1:2">
      <c r="A338" s="49" t="s">
        <v>700</v>
      </c>
      <c r="B338" s="51">
        <v>0</v>
      </c>
    </row>
    <row r="339" s="52" customFormat="1" ht="17" customHeight="1" spans="1:2">
      <c r="A339" s="49" t="s">
        <v>701</v>
      </c>
      <c r="B339" s="51">
        <v>0</v>
      </c>
    </row>
    <row r="340" s="52" customFormat="1" ht="17" customHeight="1" spans="1:2">
      <c r="A340" s="49" t="s">
        <v>702</v>
      </c>
      <c r="B340" s="51">
        <v>0</v>
      </c>
    </row>
    <row r="341" s="52" customFormat="1" ht="17" customHeight="1" spans="1:2">
      <c r="A341" s="49" t="s">
        <v>703</v>
      </c>
      <c r="B341" s="51">
        <v>0</v>
      </c>
    </row>
    <row r="342" s="52" customFormat="1" ht="17" customHeight="1" spans="1:2">
      <c r="A342" s="49" t="s">
        <v>704</v>
      </c>
      <c r="B342" s="51">
        <v>0</v>
      </c>
    </row>
    <row r="343" s="52" customFormat="1" ht="17" customHeight="1" spans="1:2">
      <c r="A343" s="49" t="s">
        <v>539</v>
      </c>
      <c r="B343" s="51">
        <v>0</v>
      </c>
    </row>
    <row r="344" s="52" customFormat="1" ht="17" customHeight="1" spans="1:2">
      <c r="A344" s="49" t="s">
        <v>507</v>
      </c>
      <c r="B344" s="51">
        <v>0</v>
      </c>
    </row>
    <row r="345" s="52" customFormat="1" ht="17" customHeight="1" spans="1:2">
      <c r="A345" s="49" t="s">
        <v>705</v>
      </c>
      <c r="B345" s="51">
        <v>154</v>
      </c>
    </row>
    <row r="346" s="52" customFormat="1" ht="17" customHeight="1" spans="1:2">
      <c r="A346" s="49" t="s">
        <v>706</v>
      </c>
      <c r="B346" s="51">
        <v>0</v>
      </c>
    </row>
    <row r="347" s="52" customFormat="1" ht="17" customHeight="1" spans="1:2">
      <c r="A347" s="49" t="s">
        <v>498</v>
      </c>
      <c r="B347" s="51">
        <v>0</v>
      </c>
    </row>
    <row r="348" s="52" customFormat="1" ht="17" customHeight="1" spans="1:2">
      <c r="A348" s="49" t="s">
        <v>499</v>
      </c>
      <c r="B348" s="51">
        <v>0</v>
      </c>
    </row>
    <row r="349" s="52" customFormat="1" ht="17" customHeight="1" spans="1:2">
      <c r="A349" s="49" t="s">
        <v>500</v>
      </c>
      <c r="B349" s="51">
        <v>0</v>
      </c>
    </row>
    <row r="350" s="52" customFormat="1" ht="17" customHeight="1" spans="1:2">
      <c r="A350" s="49" t="s">
        <v>707</v>
      </c>
      <c r="B350" s="51">
        <v>0</v>
      </c>
    </row>
    <row r="351" s="52" customFormat="1" ht="17" customHeight="1" spans="1:2">
      <c r="A351" s="49" t="s">
        <v>708</v>
      </c>
      <c r="B351" s="51">
        <v>0</v>
      </c>
    </row>
    <row r="352" s="52" customFormat="1" ht="17" customHeight="1" spans="1:2">
      <c r="A352" s="49" t="s">
        <v>709</v>
      </c>
      <c r="B352" s="51">
        <v>0</v>
      </c>
    </row>
    <row r="353" s="52" customFormat="1" ht="17" customHeight="1" spans="1:2">
      <c r="A353" s="49" t="s">
        <v>539</v>
      </c>
      <c r="B353" s="51">
        <v>0</v>
      </c>
    </row>
    <row r="354" s="52" customFormat="1" ht="17" customHeight="1" spans="1:2">
      <c r="A354" s="49" t="s">
        <v>507</v>
      </c>
      <c r="B354" s="51">
        <v>0</v>
      </c>
    </row>
    <row r="355" s="52" customFormat="1" ht="17" customHeight="1" spans="1:2">
      <c r="A355" s="49" t="s">
        <v>710</v>
      </c>
      <c r="B355" s="51">
        <v>0</v>
      </c>
    </row>
    <row r="356" s="52" customFormat="1" ht="17" customHeight="1" spans="1:2">
      <c r="A356" s="49" t="s">
        <v>711</v>
      </c>
      <c r="B356" s="51">
        <v>10</v>
      </c>
    </row>
    <row r="357" s="52" customFormat="1" ht="17" customHeight="1" spans="1:2">
      <c r="A357" s="49" t="s">
        <v>498</v>
      </c>
      <c r="B357" s="51">
        <v>0</v>
      </c>
    </row>
    <row r="358" s="52" customFormat="1" ht="17" customHeight="1" spans="1:2">
      <c r="A358" s="49" t="s">
        <v>499</v>
      </c>
      <c r="B358" s="51">
        <v>0</v>
      </c>
    </row>
    <row r="359" s="52" customFormat="1" ht="17" customHeight="1" spans="1:2">
      <c r="A359" s="49" t="s">
        <v>500</v>
      </c>
      <c r="B359" s="51">
        <v>0</v>
      </c>
    </row>
    <row r="360" s="52" customFormat="1" ht="17" customHeight="1" spans="1:2">
      <c r="A360" s="49" t="s">
        <v>712</v>
      </c>
      <c r="B360" s="51">
        <v>0</v>
      </c>
    </row>
    <row r="361" s="52" customFormat="1" ht="17" customHeight="1" spans="1:2">
      <c r="A361" s="49" t="s">
        <v>713</v>
      </c>
      <c r="B361" s="51">
        <v>0</v>
      </c>
    </row>
    <row r="362" s="52" customFormat="1" ht="17" customHeight="1" spans="1:2">
      <c r="A362" s="49" t="s">
        <v>714</v>
      </c>
      <c r="B362" s="51">
        <v>0</v>
      </c>
    </row>
    <row r="363" s="52" customFormat="1" ht="17" customHeight="1" spans="1:2">
      <c r="A363" s="49" t="s">
        <v>539</v>
      </c>
      <c r="B363" s="51">
        <v>0</v>
      </c>
    </row>
    <row r="364" s="52" customFormat="1" ht="17" customHeight="1" spans="1:2">
      <c r="A364" s="49" t="s">
        <v>507</v>
      </c>
      <c r="B364" s="51">
        <v>0</v>
      </c>
    </row>
    <row r="365" s="52" customFormat="1" ht="17" customHeight="1" spans="1:2">
      <c r="A365" s="49" t="s">
        <v>715</v>
      </c>
      <c r="B365" s="51">
        <v>10</v>
      </c>
    </row>
    <row r="366" s="52" customFormat="1" ht="17" customHeight="1" spans="1:2">
      <c r="A366" s="49" t="s">
        <v>716</v>
      </c>
      <c r="B366" s="51">
        <v>0</v>
      </c>
    </row>
    <row r="367" s="52" customFormat="1" ht="17" customHeight="1" spans="1:2">
      <c r="A367" s="49" t="s">
        <v>498</v>
      </c>
      <c r="B367" s="51">
        <v>0</v>
      </c>
    </row>
    <row r="368" s="52" customFormat="1" ht="17" customHeight="1" spans="1:2">
      <c r="A368" s="49" t="s">
        <v>499</v>
      </c>
      <c r="B368" s="51">
        <v>0</v>
      </c>
    </row>
    <row r="369" s="52" customFormat="1" ht="17" customHeight="1" spans="1:2">
      <c r="A369" s="49" t="s">
        <v>500</v>
      </c>
      <c r="B369" s="51">
        <v>0</v>
      </c>
    </row>
    <row r="370" s="52" customFormat="1" ht="17" customHeight="1" spans="1:2">
      <c r="A370" s="49" t="s">
        <v>717</v>
      </c>
      <c r="B370" s="51">
        <v>0</v>
      </c>
    </row>
    <row r="371" s="52" customFormat="1" ht="17" customHeight="1" spans="1:2">
      <c r="A371" s="49" t="s">
        <v>718</v>
      </c>
      <c r="B371" s="51">
        <v>0</v>
      </c>
    </row>
    <row r="372" s="52" customFormat="1" ht="17" customHeight="1" spans="1:2">
      <c r="A372" s="49" t="s">
        <v>507</v>
      </c>
      <c r="B372" s="51">
        <v>0</v>
      </c>
    </row>
    <row r="373" s="52" customFormat="1" ht="17" customHeight="1" spans="1:2">
      <c r="A373" s="49" t="s">
        <v>719</v>
      </c>
      <c r="B373" s="51">
        <v>0</v>
      </c>
    </row>
    <row r="374" s="52" customFormat="1" ht="17" customHeight="1" spans="1:2">
      <c r="A374" s="49" t="s">
        <v>720</v>
      </c>
      <c r="B374" s="51">
        <v>0</v>
      </c>
    </row>
    <row r="375" s="52" customFormat="1" ht="17" customHeight="1" spans="1:2">
      <c r="A375" s="49" t="s">
        <v>498</v>
      </c>
      <c r="B375" s="51">
        <v>0</v>
      </c>
    </row>
    <row r="376" s="52" customFormat="1" ht="17" customHeight="1" spans="1:2">
      <c r="A376" s="49" t="s">
        <v>499</v>
      </c>
      <c r="B376" s="51">
        <v>0</v>
      </c>
    </row>
    <row r="377" s="52" customFormat="1" ht="17" customHeight="1" spans="1:2">
      <c r="A377" s="49" t="s">
        <v>539</v>
      </c>
      <c r="B377" s="51">
        <v>0</v>
      </c>
    </row>
    <row r="378" s="52" customFormat="1" ht="17" customHeight="1" spans="1:2">
      <c r="A378" s="49" t="s">
        <v>721</v>
      </c>
      <c r="B378" s="51">
        <v>0</v>
      </c>
    </row>
    <row r="379" s="52" customFormat="1" ht="17" customHeight="1" spans="1:2">
      <c r="A379" s="49" t="s">
        <v>722</v>
      </c>
      <c r="B379" s="51">
        <v>0</v>
      </c>
    </row>
    <row r="380" s="52" customFormat="1" ht="17" customHeight="1" spans="1:2">
      <c r="A380" s="49" t="s">
        <v>723</v>
      </c>
      <c r="B380" s="51">
        <v>240</v>
      </c>
    </row>
    <row r="381" s="52" customFormat="1" ht="16.95" customHeight="1" spans="1:2">
      <c r="A381" s="49" t="s">
        <v>724</v>
      </c>
      <c r="B381" s="51">
        <v>0</v>
      </c>
    </row>
    <row r="382" s="52" customFormat="1" ht="17" customHeight="1" spans="1:2">
      <c r="A382" s="49" t="s">
        <v>725</v>
      </c>
      <c r="B382" s="51">
        <v>240</v>
      </c>
    </row>
    <row r="383" s="52" customFormat="1" ht="17" customHeight="1" spans="1:2">
      <c r="A383" s="49" t="s">
        <v>726</v>
      </c>
      <c r="B383" s="51">
        <v>83157</v>
      </c>
    </row>
    <row r="384" s="52" customFormat="1" ht="17" customHeight="1" spans="1:2">
      <c r="A384" s="49" t="s">
        <v>727</v>
      </c>
      <c r="B384" s="51">
        <v>2303</v>
      </c>
    </row>
    <row r="385" s="52" customFormat="1" ht="17" customHeight="1" spans="1:2">
      <c r="A385" s="49" t="s">
        <v>498</v>
      </c>
      <c r="B385" s="51">
        <v>2100</v>
      </c>
    </row>
    <row r="386" s="52" customFormat="1" ht="17" customHeight="1" spans="1:2">
      <c r="A386" s="49" t="s">
        <v>499</v>
      </c>
      <c r="B386" s="51">
        <v>0</v>
      </c>
    </row>
    <row r="387" s="52" customFormat="1" ht="17" customHeight="1" spans="1:2">
      <c r="A387" s="49" t="s">
        <v>500</v>
      </c>
      <c r="B387" s="51">
        <v>0</v>
      </c>
    </row>
    <row r="388" s="52" customFormat="1" ht="17" customHeight="1" spans="1:2">
      <c r="A388" s="49" t="s">
        <v>728</v>
      </c>
      <c r="B388" s="51">
        <v>203</v>
      </c>
    </row>
    <row r="389" s="52" customFormat="1" ht="17" customHeight="1" spans="1:2">
      <c r="A389" s="49" t="s">
        <v>729</v>
      </c>
      <c r="B389" s="51">
        <v>69041</v>
      </c>
    </row>
    <row r="390" s="52" customFormat="1" ht="17" customHeight="1" spans="1:2">
      <c r="A390" s="49" t="s">
        <v>730</v>
      </c>
      <c r="B390" s="51">
        <v>1908</v>
      </c>
    </row>
    <row r="391" s="52" customFormat="1" ht="17" customHeight="1" spans="1:2">
      <c r="A391" s="49" t="s">
        <v>731</v>
      </c>
      <c r="B391" s="51">
        <v>18621</v>
      </c>
    </row>
    <row r="392" s="52" customFormat="1" ht="17" customHeight="1" spans="1:2">
      <c r="A392" s="49" t="s">
        <v>732</v>
      </c>
      <c r="B392" s="51">
        <v>22076</v>
      </c>
    </row>
    <row r="393" s="52" customFormat="1" ht="17" customHeight="1" spans="1:2">
      <c r="A393" s="49" t="s">
        <v>733</v>
      </c>
      <c r="B393" s="51">
        <v>12758</v>
      </c>
    </row>
    <row r="394" s="52" customFormat="1" ht="17" customHeight="1" spans="1:2">
      <c r="A394" s="49" t="s">
        <v>734</v>
      </c>
      <c r="B394" s="51">
        <v>0</v>
      </c>
    </row>
    <row r="395" s="52" customFormat="1" ht="17" customHeight="1" spans="1:2">
      <c r="A395" s="49" t="s">
        <v>735</v>
      </c>
      <c r="B395" s="51">
        <v>13678</v>
      </c>
    </row>
    <row r="396" s="52" customFormat="1" ht="17" customHeight="1" spans="1:2">
      <c r="A396" s="49" t="s">
        <v>736</v>
      </c>
      <c r="B396" s="51">
        <v>5086</v>
      </c>
    </row>
    <row r="397" s="52" customFormat="1" ht="17" customHeight="1" spans="1:2">
      <c r="A397" s="49" t="s">
        <v>737</v>
      </c>
      <c r="B397" s="51">
        <v>0</v>
      </c>
    </row>
    <row r="398" s="52" customFormat="1" ht="17" customHeight="1" spans="1:2">
      <c r="A398" s="49" t="s">
        <v>738</v>
      </c>
      <c r="B398" s="51">
        <v>3826</v>
      </c>
    </row>
    <row r="399" s="52" customFormat="1" ht="17" customHeight="1" spans="1:2">
      <c r="A399" s="49" t="s">
        <v>739</v>
      </c>
      <c r="B399" s="51">
        <v>0</v>
      </c>
    </row>
    <row r="400" s="52" customFormat="1" ht="17" customHeight="1" spans="1:2">
      <c r="A400" s="49" t="s">
        <v>740</v>
      </c>
      <c r="B400" s="51">
        <v>0</v>
      </c>
    </row>
    <row r="401" s="52" customFormat="1" ht="17" customHeight="1" spans="1:2">
      <c r="A401" s="49" t="s">
        <v>741</v>
      </c>
      <c r="B401" s="51">
        <v>1260</v>
      </c>
    </row>
    <row r="402" s="52" customFormat="1" ht="17" customHeight="1" spans="1:2">
      <c r="A402" s="49" t="s">
        <v>742</v>
      </c>
      <c r="B402" s="51">
        <v>1495</v>
      </c>
    </row>
    <row r="403" s="52" customFormat="1" ht="17" customHeight="1" spans="1:2">
      <c r="A403" s="49" t="s">
        <v>743</v>
      </c>
      <c r="B403" s="51">
        <v>0</v>
      </c>
    </row>
    <row r="404" s="52" customFormat="1" ht="17" customHeight="1" spans="1:2">
      <c r="A404" s="49" t="s">
        <v>744</v>
      </c>
      <c r="B404" s="51">
        <v>1495</v>
      </c>
    </row>
    <row r="405" s="52" customFormat="1" ht="17" customHeight="1" spans="1:2">
      <c r="A405" s="49" t="s">
        <v>745</v>
      </c>
      <c r="B405" s="51">
        <v>0</v>
      </c>
    </row>
    <row r="406" s="52" customFormat="1" ht="17" customHeight="1" spans="1:2">
      <c r="A406" s="49" t="s">
        <v>746</v>
      </c>
      <c r="B406" s="51">
        <v>0</v>
      </c>
    </row>
    <row r="407" s="52" customFormat="1" ht="17" customHeight="1" spans="1:2">
      <c r="A407" s="49" t="s">
        <v>747</v>
      </c>
      <c r="B407" s="51">
        <v>0</v>
      </c>
    </row>
    <row r="408" s="52" customFormat="1" ht="17" customHeight="1" spans="1:2">
      <c r="A408" s="49" t="s">
        <v>748</v>
      </c>
      <c r="B408" s="51">
        <v>0</v>
      </c>
    </row>
    <row r="409" s="52" customFormat="1" ht="17" customHeight="1" spans="1:2">
      <c r="A409" s="49" t="s">
        <v>749</v>
      </c>
      <c r="B409" s="51">
        <v>0</v>
      </c>
    </row>
    <row r="410" s="52" customFormat="1" ht="17" customHeight="1" spans="1:2">
      <c r="A410" s="49" t="s">
        <v>750</v>
      </c>
      <c r="B410" s="51">
        <v>0</v>
      </c>
    </row>
    <row r="411" s="52" customFormat="1" ht="17" customHeight="1" spans="1:2">
      <c r="A411" s="49" t="s">
        <v>751</v>
      </c>
      <c r="B411" s="51">
        <v>0</v>
      </c>
    </row>
    <row r="412" s="52" customFormat="1" ht="17" customHeight="1" spans="1:2">
      <c r="A412" s="49" t="s">
        <v>752</v>
      </c>
      <c r="B412" s="51">
        <v>0</v>
      </c>
    </row>
    <row r="413" s="52" customFormat="1" ht="17" customHeight="1" spans="1:2">
      <c r="A413" s="49" t="s">
        <v>753</v>
      </c>
      <c r="B413" s="51">
        <v>0</v>
      </c>
    </row>
    <row r="414" s="52" customFormat="1" ht="17" customHeight="1" spans="1:2">
      <c r="A414" s="49" t="s">
        <v>754</v>
      </c>
      <c r="B414" s="51">
        <v>0</v>
      </c>
    </row>
    <row r="415" s="52" customFormat="1" ht="17" customHeight="1" spans="1:2">
      <c r="A415" s="49" t="s">
        <v>755</v>
      </c>
      <c r="B415" s="51">
        <v>0</v>
      </c>
    </row>
    <row r="416" s="52" customFormat="1" ht="17" customHeight="1" spans="1:2">
      <c r="A416" s="49" t="s">
        <v>756</v>
      </c>
      <c r="B416" s="51">
        <v>386</v>
      </c>
    </row>
    <row r="417" s="52" customFormat="1" ht="17" customHeight="1" spans="1:2">
      <c r="A417" s="49" t="s">
        <v>757</v>
      </c>
      <c r="B417" s="51">
        <v>386</v>
      </c>
    </row>
    <row r="418" s="52" customFormat="1" ht="17" customHeight="1" spans="1:2">
      <c r="A418" s="49" t="s">
        <v>758</v>
      </c>
      <c r="B418" s="51">
        <v>0</v>
      </c>
    </row>
    <row r="419" s="52" customFormat="1" ht="17" customHeight="1" spans="1:2">
      <c r="A419" s="49" t="s">
        <v>759</v>
      </c>
      <c r="B419" s="51">
        <v>0</v>
      </c>
    </row>
    <row r="420" s="52" customFormat="1" ht="17" customHeight="1" spans="1:2">
      <c r="A420" s="49" t="s">
        <v>760</v>
      </c>
      <c r="B420" s="51">
        <v>392</v>
      </c>
    </row>
    <row r="421" s="52" customFormat="1" ht="17" customHeight="1" spans="1:2">
      <c r="A421" s="49" t="s">
        <v>761</v>
      </c>
      <c r="B421" s="51">
        <v>0</v>
      </c>
    </row>
    <row r="422" s="52" customFormat="1" ht="17" customHeight="1" spans="1:2">
      <c r="A422" s="49" t="s">
        <v>762</v>
      </c>
      <c r="B422" s="51">
        <v>392</v>
      </c>
    </row>
    <row r="423" s="52" customFormat="1" ht="17" customHeight="1" spans="1:2">
      <c r="A423" s="49" t="s">
        <v>763</v>
      </c>
      <c r="B423" s="51">
        <v>0</v>
      </c>
    </row>
    <row r="424" s="52" customFormat="1" ht="17" customHeight="1" spans="1:2">
      <c r="A424" s="49" t="s">
        <v>764</v>
      </c>
      <c r="B424" s="51">
        <v>0</v>
      </c>
    </row>
    <row r="425" s="52" customFormat="1" ht="17" customHeight="1" spans="1:2">
      <c r="A425" s="49" t="s">
        <v>765</v>
      </c>
      <c r="B425" s="51">
        <v>0</v>
      </c>
    </row>
    <row r="426" s="52" customFormat="1" ht="17" customHeight="1" spans="1:2">
      <c r="A426" s="49" t="s">
        <v>766</v>
      </c>
      <c r="B426" s="51">
        <v>2354</v>
      </c>
    </row>
    <row r="427" s="52" customFormat="1" ht="17" customHeight="1" spans="1:2">
      <c r="A427" s="49" t="s">
        <v>767</v>
      </c>
      <c r="B427" s="51">
        <v>0</v>
      </c>
    </row>
    <row r="428" s="52" customFormat="1" ht="17" customHeight="1" spans="1:2">
      <c r="A428" s="49" t="s">
        <v>768</v>
      </c>
      <c r="B428" s="51">
        <v>0</v>
      </c>
    </row>
    <row r="429" s="52" customFormat="1" ht="17" customHeight="1" spans="1:2">
      <c r="A429" s="49" t="s">
        <v>769</v>
      </c>
      <c r="B429" s="51">
        <v>0</v>
      </c>
    </row>
    <row r="430" s="52" customFormat="1" ht="17" customHeight="1" spans="1:2">
      <c r="A430" s="49" t="s">
        <v>770</v>
      </c>
      <c r="B430" s="51">
        <v>0</v>
      </c>
    </row>
    <row r="431" s="52" customFormat="1" ht="17" customHeight="1" spans="1:2">
      <c r="A431" s="49" t="s">
        <v>771</v>
      </c>
      <c r="B431" s="51">
        <v>0</v>
      </c>
    </row>
    <row r="432" s="52" customFormat="1" ht="17" customHeight="1" spans="1:2">
      <c r="A432" s="49" t="s">
        <v>772</v>
      </c>
      <c r="B432" s="51">
        <v>2354</v>
      </c>
    </row>
    <row r="433" s="52" customFormat="1" ht="17" customHeight="1" spans="1:2">
      <c r="A433" s="49" t="s">
        <v>773</v>
      </c>
      <c r="B433" s="51">
        <v>2100</v>
      </c>
    </row>
    <row r="434" s="52" customFormat="1" ht="17" customHeight="1" spans="1:2">
      <c r="A434" s="49" t="s">
        <v>774</v>
      </c>
      <c r="B434" s="51">
        <v>2100</v>
      </c>
    </row>
    <row r="435" s="52" customFormat="1" ht="17" customHeight="1" spans="1:2">
      <c r="A435" s="49" t="s">
        <v>775</v>
      </c>
      <c r="B435" s="51">
        <v>6004</v>
      </c>
    </row>
    <row r="436" s="52" customFormat="1" ht="17" customHeight="1" spans="1:2">
      <c r="A436" s="49" t="s">
        <v>776</v>
      </c>
      <c r="B436" s="51">
        <v>349</v>
      </c>
    </row>
    <row r="437" s="52" customFormat="1" ht="17" customHeight="1" spans="1:2">
      <c r="A437" s="49" t="s">
        <v>498</v>
      </c>
      <c r="B437" s="51">
        <v>349</v>
      </c>
    </row>
    <row r="438" s="52" customFormat="1" ht="17" customHeight="1" spans="1:2">
      <c r="A438" s="49" t="s">
        <v>499</v>
      </c>
      <c r="B438" s="51">
        <v>0</v>
      </c>
    </row>
    <row r="439" s="52" customFormat="1" ht="17" customHeight="1" spans="1:2">
      <c r="A439" s="49" t="s">
        <v>500</v>
      </c>
      <c r="B439" s="51">
        <v>0</v>
      </c>
    </row>
    <row r="440" s="52" customFormat="1" ht="17" customHeight="1" spans="1:2">
      <c r="A440" s="49" t="s">
        <v>777</v>
      </c>
      <c r="B440" s="51">
        <v>0</v>
      </c>
    </row>
    <row r="441" s="52" customFormat="1" ht="17" customHeight="1" spans="1:2">
      <c r="A441" s="49" t="s">
        <v>778</v>
      </c>
      <c r="B441" s="51">
        <v>0</v>
      </c>
    </row>
    <row r="442" s="52" customFormat="1" ht="17" customHeight="1" spans="1:2">
      <c r="A442" s="49" t="s">
        <v>779</v>
      </c>
      <c r="B442" s="51">
        <v>0</v>
      </c>
    </row>
    <row r="443" s="52" customFormat="1" ht="17" customHeight="1" spans="1:2">
      <c r="A443" s="49" t="s">
        <v>780</v>
      </c>
      <c r="B443" s="51">
        <v>0</v>
      </c>
    </row>
    <row r="444" s="52" customFormat="1" ht="17" customHeight="1" spans="1:2">
      <c r="A444" s="49" t="s">
        <v>781</v>
      </c>
      <c r="B444" s="51">
        <v>0</v>
      </c>
    </row>
    <row r="445" s="52" customFormat="1" ht="17" customHeight="1" spans="1:2">
      <c r="A445" s="49" t="s">
        <v>782</v>
      </c>
      <c r="B445" s="51">
        <v>0</v>
      </c>
    </row>
    <row r="446" s="52" customFormat="1" ht="17" customHeight="1" spans="1:2">
      <c r="A446" s="49" t="s">
        <v>783</v>
      </c>
      <c r="B446" s="51">
        <v>0</v>
      </c>
    </row>
    <row r="447" s="52" customFormat="1" ht="17" customHeight="1" spans="1:2">
      <c r="A447" s="49" t="s">
        <v>784</v>
      </c>
      <c r="B447" s="51">
        <v>0</v>
      </c>
    </row>
    <row r="448" s="52" customFormat="1" ht="16.95" customHeight="1" spans="1:2">
      <c r="A448" s="49" t="s">
        <v>785</v>
      </c>
      <c r="B448" s="51">
        <v>0</v>
      </c>
    </row>
    <row r="449" s="52" customFormat="1" ht="17" customHeight="1" spans="1:2">
      <c r="A449" s="49" t="s">
        <v>786</v>
      </c>
      <c r="B449" s="51">
        <v>0</v>
      </c>
    </row>
    <row r="450" s="52" customFormat="1" ht="17" customHeight="1" spans="1:2">
      <c r="A450" s="49" t="s">
        <v>787</v>
      </c>
      <c r="B450" s="51">
        <v>40</v>
      </c>
    </row>
    <row r="451" s="52" customFormat="1" ht="17" customHeight="1" spans="1:2">
      <c r="A451" s="49" t="s">
        <v>779</v>
      </c>
      <c r="B451" s="51">
        <v>0</v>
      </c>
    </row>
    <row r="452" s="52" customFormat="1" ht="17" customHeight="1" spans="1:2">
      <c r="A452" s="49" t="s">
        <v>788</v>
      </c>
      <c r="B452" s="51">
        <v>0</v>
      </c>
    </row>
    <row r="453" s="52" customFormat="1" ht="17" customHeight="1" spans="1:2">
      <c r="A453" s="49" t="s">
        <v>789</v>
      </c>
      <c r="B453" s="51">
        <v>0</v>
      </c>
    </row>
    <row r="454" s="52" customFormat="1" ht="17" customHeight="1" spans="1:2">
      <c r="A454" s="49" t="s">
        <v>790</v>
      </c>
      <c r="B454" s="51">
        <v>0</v>
      </c>
    </row>
    <row r="455" s="52" customFormat="1" ht="17" customHeight="1" spans="1:2">
      <c r="A455" s="49" t="s">
        <v>791</v>
      </c>
      <c r="B455" s="51">
        <v>40</v>
      </c>
    </row>
    <row r="456" s="52" customFormat="1" ht="17" customHeight="1" spans="1:2">
      <c r="A456" s="49" t="s">
        <v>792</v>
      </c>
      <c r="B456" s="51">
        <v>5236</v>
      </c>
    </row>
    <row r="457" s="52" customFormat="1" ht="17" customHeight="1" spans="1:2">
      <c r="A457" s="49" t="s">
        <v>779</v>
      </c>
      <c r="B457" s="51">
        <v>0</v>
      </c>
    </row>
    <row r="458" s="52" customFormat="1" ht="17" customHeight="1" spans="1:2">
      <c r="A458" s="49" t="s">
        <v>793</v>
      </c>
      <c r="B458" s="51">
        <v>100</v>
      </c>
    </row>
    <row r="459" s="52" customFormat="1" ht="16.95" customHeight="1" spans="1:2">
      <c r="A459" s="49" t="s">
        <v>794</v>
      </c>
      <c r="B459" s="51">
        <v>0</v>
      </c>
    </row>
    <row r="460" s="52" customFormat="1" ht="17" customHeight="1" spans="1:2">
      <c r="A460" s="49" t="s">
        <v>795</v>
      </c>
      <c r="B460" s="51">
        <v>5136</v>
      </c>
    </row>
    <row r="461" s="52" customFormat="1" ht="17" customHeight="1" spans="1:2">
      <c r="A461" s="49" t="s">
        <v>796</v>
      </c>
      <c r="B461" s="51">
        <v>120</v>
      </c>
    </row>
    <row r="462" s="52" customFormat="1" ht="17" customHeight="1" spans="1:2">
      <c r="A462" s="49" t="s">
        <v>779</v>
      </c>
      <c r="B462" s="51">
        <v>0</v>
      </c>
    </row>
    <row r="463" s="52" customFormat="1" ht="17" customHeight="1" spans="1:2">
      <c r="A463" s="49" t="s">
        <v>797</v>
      </c>
      <c r="B463" s="51">
        <v>0</v>
      </c>
    </row>
    <row r="464" s="52" customFormat="1" ht="17" customHeight="1" spans="1:2">
      <c r="A464" s="49" t="s">
        <v>798</v>
      </c>
      <c r="B464" s="51">
        <v>0</v>
      </c>
    </row>
    <row r="465" s="52" customFormat="1" ht="17" customHeight="1" spans="1:2">
      <c r="A465" s="49" t="s">
        <v>799</v>
      </c>
      <c r="B465" s="51">
        <v>120</v>
      </c>
    </row>
    <row r="466" s="52" customFormat="1" ht="17" customHeight="1" spans="1:2">
      <c r="A466" s="49" t="s">
        <v>800</v>
      </c>
      <c r="B466" s="51">
        <v>0</v>
      </c>
    </row>
    <row r="467" s="52" customFormat="1" ht="17" customHeight="1" spans="1:2">
      <c r="A467" s="49" t="s">
        <v>801</v>
      </c>
      <c r="B467" s="51">
        <v>0</v>
      </c>
    </row>
    <row r="468" s="52" customFormat="1" ht="17" customHeight="1" spans="1:2">
      <c r="A468" s="49" t="s">
        <v>802</v>
      </c>
      <c r="B468" s="51">
        <v>0</v>
      </c>
    </row>
    <row r="469" s="52" customFormat="1" ht="17" customHeight="1" spans="1:2">
      <c r="A469" s="49" t="s">
        <v>803</v>
      </c>
      <c r="B469" s="51">
        <v>0</v>
      </c>
    </row>
    <row r="470" s="52" customFormat="1" ht="17" customHeight="1" spans="1:2">
      <c r="A470" s="49" t="s">
        <v>804</v>
      </c>
      <c r="B470" s="51">
        <v>0</v>
      </c>
    </row>
    <row r="471" s="52" customFormat="1" ht="17" customHeight="1" spans="1:2">
      <c r="A471" s="49" t="s">
        <v>805</v>
      </c>
      <c r="B471" s="51">
        <v>0</v>
      </c>
    </row>
    <row r="472" s="52" customFormat="1" ht="17" customHeight="1" spans="1:2">
      <c r="A472" s="49" t="s">
        <v>779</v>
      </c>
      <c r="B472" s="51">
        <v>0</v>
      </c>
    </row>
    <row r="473" s="52" customFormat="1" ht="17" customHeight="1" spans="1:2">
      <c r="A473" s="49" t="s">
        <v>806</v>
      </c>
      <c r="B473" s="51">
        <v>0</v>
      </c>
    </row>
    <row r="474" s="52" customFormat="1" ht="17" customHeight="1" spans="1:2">
      <c r="A474" s="49" t="s">
        <v>807</v>
      </c>
      <c r="B474" s="51">
        <v>0</v>
      </c>
    </row>
    <row r="475" s="52" customFormat="1" ht="17" customHeight="1" spans="1:2">
      <c r="A475" s="49" t="s">
        <v>808</v>
      </c>
      <c r="B475" s="51">
        <v>0</v>
      </c>
    </row>
    <row r="476" s="52" customFormat="1" ht="17" customHeight="1" spans="1:2">
      <c r="A476" s="49" t="s">
        <v>809</v>
      </c>
      <c r="B476" s="51">
        <v>0</v>
      </c>
    </row>
    <row r="477" s="52" customFormat="1" ht="17" customHeight="1" spans="1:2">
      <c r="A477" s="49" t="s">
        <v>810</v>
      </c>
      <c r="B477" s="51">
        <v>0</v>
      </c>
    </row>
    <row r="478" s="52" customFormat="1" ht="17" customHeight="1" spans="1:2">
      <c r="A478" s="49" t="s">
        <v>811</v>
      </c>
      <c r="B478" s="51">
        <v>0</v>
      </c>
    </row>
    <row r="479" s="52" customFormat="1" ht="17" customHeight="1" spans="1:2">
      <c r="A479" s="49" t="s">
        <v>812</v>
      </c>
      <c r="B479" s="51">
        <v>0</v>
      </c>
    </row>
    <row r="480" s="52" customFormat="1" ht="17" customHeight="1" spans="1:2">
      <c r="A480" s="49" t="s">
        <v>813</v>
      </c>
      <c r="B480" s="51">
        <v>0</v>
      </c>
    </row>
    <row r="481" s="52" customFormat="1" ht="17" customHeight="1" spans="1:2">
      <c r="A481" s="49" t="s">
        <v>814</v>
      </c>
      <c r="B481" s="51">
        <v>0</v>
      </c>
    </row>
    <row r="482" s="52" customFormat="1" ht="17" customHeight="1" spans="1:2">
      <c r="A482" s="49" t="s">
        <v>815</v>
      </c>
      <c r="B482" s="51">
        <v>0</v>
      </c>
    </row>
    <row r="483" s="52" customFormat="1" ht="17" customHeight="1" spans="1:2">
      <c r="A483" s="49" t="s">
        <v>816</v>
      </c>
      <c r="B483" s="51">
        <v>0</v>
      </c>
    </row>
    <row r="484" s="52" customFormat="1" ht="17" customHeight="1" spans="1:2">
      <c r="A484" s="49" t="s">
        <v>817</v>
      </c>
      <c r="B484" s="51">
        <v>0</v>
      </c>
    </row>
    <row r="485" s="52" customFormat="1" ht="16.95" customHeight="1" spans="1:2">
      <c r="A485" s="49" t="s">
        <v>818</v>
      </c>
      <c r="B485" s="51">
        <v>0</v>
      </c>
    </row>
    <row r="486" s="52" customFormat="1" ht="17" customHeight="1" spans="1:2">
      <c r="A486" s="49" t="s">
        <v>819</v>
      </c>
      <c r="B486" s="51">
        <v>259</v>
      </c>
    </row>
    <row r="487" s="52" customFormat="1" ht="17" customHeight="1" spans="1:2">
      <c r="A487" s="49" t="s">
        <v>820</v>
      </c>
      <c r="B487" s="51">
        <v>0</v>
      </c>
    </row>
    <row r="488" s="52" customFormat="1" ht="17" customHeight="1" spans="1:2">
      <c r="A488" s="49" t="s">
        <v>821</v>
      </c>
      <c r="B488" s="51">
        <v>0</v>
      </c>
    </row>
    <row r="489" s="52" customFormat="1" ht="17" customHeight="1" spans="1:2">
      <c r="A489" s="49" t="s">
        <v>822</v>
      </c>
      <c r="B489" s="51">
        <v>0</v>
      </c>
    </row>
    <row r="490" s="52" customFormat="1" ht="17" customHeight="1" spans="1:2">
      <c r="A490" s="49" t="s">
        <v>823</v>
      </c>
      <c r="B490" s="51">
        <v>259</v>
      </c>
    </row>
    <row r="491" s="52" customFormat="1" ht="17" customHeight="1" spans="1:2">
      <c r="A491" s="49" t="s">
        <v>824</v>
      </c>
      <c r="B491" s="51">
        <v>3179</v>
      </c>
    </row>
    <row r="492" s="52" customFormat="1" ht="17" customHeight="1" spans="1:2">
      <c r="A492" s="49" t="s">
        <v>825</v>
      </c>
      <c r="B492" s="51">
        <v>1497</v>
      </c>
    </row>
    <row r="493" s="52" customFormat="1" ht="17" customHeight="1" spans="1:2">
      <c r="A493" s="49" t="s">
        <v>498</v>
      </c>
      <c r="B493" s="51">
        <v>706</v>
      </c>
    </row>
    <row r="494" s="52" customFormat="1" ht="17" customHeight="1" spans="1:2">
      <c r="A494" s="49" t="s">
        <v>499</v>
      </c>
      <c r="B494" s="51">
        <v>0</v>
      </c>
    </row>
    <row r="495" s="52" customFormat="1" ht="17" customHeight="1" spans="1:2">
      <c r="A495" s="49" t="s">
        <v>500</v>
      </c>
      <c r="B495" s="51">
        <v>0</v>
      </c>
    </row>
    <row r="496" s="52" customFormat="1" ht="17" customHeight="1" spans="1:2">
      <c r="A496" s="49" t="s">
        <v>826</v>
      </c>
      <c r="B496" s="51">
        <v>0</v>
      </c>
    </row>
    <row r="497" s="52" customFormat="1" ht="17" customHeight="1" spans="1:2">
      <c r="A497" s="49" t="s">
        <v>827</v>
      </c>
      <c r="B497" s="51">
        <v>0</v>
      </c>
    </row>
    <row r="498" s="52" customFormat="1" ht="17" customHeight="1" spans="1:2">
      <c r="A498" s="49" t="s">
        <v>828</v>
      </c>
      <c r="B498" s="51">
        <v>0</v>
      </c>
    </row>
    <row r="499" s="52" customFormat="1" ht="17" customHeight="1" spans="1:2">
      <c r="A499" s="49" t="s">
        <v>829</v>
      </c>
      <c r="B499" s="51">
        <v>0</v>
      </c>
    </row>
    <row r="500" s="52" customFormat="1" ht="17" customHeight="1" spans="1:2">
      <c r="A500" s="49" t="s">
        <v>830</v>
      </c>
      <c r="B500" s="51">
        <v>0</v>
      </c>
    </row>
    <row r="501" s="52" customFormat="1" ht="17" customHeight="1" spans="1:2">
      <c r="A501" s="49" t="s">
        <v>831</v>
      </c>
      <c r="B501" s="51">
        <v>0</v>
      </c>
    </row>
    <row r="502" s="52" customFormat="1" ht="17" customHeight="1" spans="1:2">
      <c r="A502" s="49" t="s">
        <v>832</v>
      </c>
      <c r="B502" s="51">
        <v>0</v>
      </c>
    </row>
    <row r="503" s="52" customFormat="1" ht="17" customHeight="1" spans="1:2">
      <c r="A503" s="49" t="s">
        <v>833</v>
      </c>
      <c r="B503" s="51">
        <v>0</v>
      </c>
    </row>
    <row r="504" s="52" customFormat="1" ht="17" customHeight="1" spans="1:2">
      <c r="A504" s="49" t="s">
        <v>834</v>
      </c>
      <c r="B504" s="51">
        <v>146</v>
      </c>
    </row>
    <row r="505" s="52" customFormat="1" ht="17" customHeight="1" spans="1:2">
      <c r="A505" s="49" t="s">
        <v>835</v>
      </c>
      <c r="B505" s="51">
        <v>0</v>
      </c>
    </row>
    <row r="506" s="52" customFormat="1" ht="17" customHeight="1" spans="1:2">
      <c r="A506" s="49" t="s">
        <v>836</v>
      </c>
      <c r="B506" s="51">
        <v>0</v>
      </c>
    </row>
    <row r="507" s="52" customFormat="1" ht="17" customHeight="1" spans="1:2">
      <c r="A507" s="49" t="s">
        <v>837</v>
      </c>
      <c r="B507" s="51">
        <v>645</v>
      </c>
    </row>
    <row r="508" s="52" customFormat="1" ht="17" customHeight="1" spans="1:2">
      <c r="A508" s="49" t="s">
        <v>838</v>
      </c>
      <c r="B508" s="51">
        <v>117</v>
      </c>
    </row>
    <row r="509" s="52" customFormat="1" ht="17" customHeight="1" spans="1:2">
      <c r="A509" s="49" t="s">
        <v>498</v>
      </c>
      <c r="B509" s="51">
        <v>0</v>
      </c>
    </row>
    <row r="510" s="52" customFormat="1" ht="17" customHeight="1" spans="1:2">
      <c r="A510" s="49" t="s">
        <v>499</v>
      </c>
      <c r="B510" s="51">
        <v>0</v>
      </c>
    </row>
    <row r="511" s="52" customFormat="1" ht="17" customHeight="1" spans="1:2">
      <c r="A511" s="49" t="s">
        <v>500</v>
      </c>
      <c r="B511" s="51">
        <v>0</v>
      </c>
    </row>
    <row r="512" s="52" customFormat="1" ht="17" customHeight="1" spans="1:2">
      <c r="A512" s="49" t="s">
        <v>839</v>
      </c>
      <c r="B512" s="51">
        <v>0</v>
      </c>
    </row>
    <row r="513" s="52" customFormat="1" ht="17" customHeight="1" spans="1:2">
      <c r="A513" s="49" t="s">
        <v>840</v>
      </c>
      <c r="B513" s="51">
        <v>117</v>
      </c>
    </row>
    <row r="514" s="52" customFormat="1" ht="17" customHeight="1" spans="1:2">
      <c r="A514" s="49" t="s">
        <v>841</v>
      </c>
      <c r="B514" s="51">
        <v>0</v>
      </c>
    </row>
    <row r="515" s="52" customFormat="1" ht="17" customHeight="1" spans="1:2">
      <c r="A515" s="49" t="s">
        <v>842</v>
      </c>
      <c r="B515" s="51">
        <v>0</v>
      </c>
    </row>
    <row r="516" s="52" customFormat="1" ht="17" customHeight="1" spans="1:2">
      <c r="A516" s="49" t="s">
        <v>843</v>
      </c>
      <c r="B516" s="51">
        <v>3</v>
      </c>
    </row>
    <row r="517" s="52" customFormat="1" ht="17" customHeight="1" spans="1:2">
      <c r="A517" s="49" t="s">
        <v>498</v>
      </c>
      <c r="B517" s="51">
        <v>0</v>
      </c>
    </row>
    <row r="518" s="52" customFormat="1" ht="17" customHeight="1" spans="1:2">
      <c r="A518" s="49" t="s">
        <v>499</v>
      </c>
      <c r="B518" s="51">
        <v>0</v>
      </c>
    </row>
    <row r="519" s="52" customFormat="1" ht="17" customHeight="1" spans="1:2">
      <c r="A519" s="49" t="s">
        <v>500</v>
      </c>
      <c r="B519" s="51">
        <v>0</v>
      </c>
    </row>
    <row r="520" s="52" customFormat="1" ht="17" customHeight="1" spans="1:2">
      <c r="A520" s="49" t="s">
        <v>844</v>
      </c>
      <c r="B520" s="51">
        <v>0</v>
      </c>
    </row>
    <row r="521" s="52" customFormat="1" ht="17" customHeight="1" spans="1:2">
      <c r="A521" s="49" t="s">
        <v>845</v>
      </c>
      <c r="B521" s="51">
        <v>0</v>
      </c>
    </row>
    <row r="522" s="52" customFormat="1" ht="17" customHeight="1" spans="1:2">
      <c r="A522" s="49" t="s">
        <v>846</v>
      </c>
      <c r="B522" s="51">
        <v>0</v>
      </c>
    </row>
    <row r="523" s="52" customFormat="1" ht="17" customHeight="1" spans="1:2">
      <c r="A523" s="49" t="s">
        <v>847</v>
      </c>
      <c r="B523" s="51">
        <v>0</v>
      </c>
    </row>
    <row r="524" s="52" customFormat="1" ht="17" customHeight="1" spans="1:2">
      <c r="A524" s="49" t="s">
        <v>848</v>
      </c>
      <c r="B524" s="51">
        <v>3</v>
      </c>
    </row>
    <row r="525" s="52" customFormat="1" ht="17" customHeight="1" spans="1:2">
      <c r="A525" s="49" t="s">
        <v>849</v>
      </c>
      <c r="B525" s="51">
        <v>0</v>
      </c>
    </row>
    <row r="526" s="52" customFormat="1" ht="17" customHeight="1" spans="1:2">
      <c r="A526" s="49" t="s">
        <v>850</v>
      </c>
      <c r="B526" s="51">
        <v>0</v>
      </c>
    </row>
    <row r="527" s="52" customFormat="1" ht="17" customHeight="1" spans="1:2">
      <c r="A527" s="49" t="s">
        <v>851</v>
      </c>
      <c r="B527" s="51">
        <v>15</v>
      </c>
    </row>
    <row r="528" s="52" customFormat="1" ht="17" customHeight="1" spans="1:2">
      <c r="A528" s="49" t="s">
        <v>498</v>
      </c>
      <c r="B528" s="51">
        <v>0</v>
      </c>
    </row>
    <row r="529" s="52" customFormat="1" ht="17" customHeight="1" spans="1:2">
      <c r="A529" s="49" t="s">
        <v>499</v>
      </c>
      <c r="B529" s="51">
        <v>0</v>
      </c>
    </row>
    <row r="530" s="52" customFormat="1" ht="17" customHeight="1" spans="1:2">
      <c r="A530" s="49" t="s">
        <v>500</v>
      </c>
      <c r="B530" s="51">
        <v>0</v>
      </c>
    </row>
    <row r="531" s="52" customFormat="1" ht="17" customHeight="1" spans="1:2">
      <c r="A531" s="49" t="s">
        <v>852</v>
      </c>
      <c r="B531" s="51">
        <v>0</v>
      </c>
    </row>
    <row r="532" s="52" customFormat="1" ht="17" customHeight="1" spans="1:2">
      <c r="A532" s="49" t="s">
        <v>853</v>
      </c>
      <c r="B532" s="51">
        <v>0</v>
      </c>
    </row>
    <row r="533" s="52" customFormat="1" ht="17" customHeight="1" spans="1:2">
      <c r="A533" s="49" t="s">
        <v>854</v>
      </c>
      <c r="B533" s="51">
        <v>0</v>
      </c>
    </row>
    <row r="534" s="52" customFormat="1" ht="17" customHeight="1" spans="1:2">
      <c r="A534" s="49" t="s">
        <v>855</v>
      </c>
      <c r="B534" s="51">
        <v>0</v>
      </c>
    </row>
    <row r="535" s="52" customFormat="1" ht="17" customHeight="1" spans="1:2">
      <c r="A535" s="49" t="s">
        <v>856</v>
      </c>
      <c r="B535" s="51">
        <v>15</v>
      </c>
    </row>
    <row r="536" s="52" customFormat="1" ht="17" customHeight="1" spans="1:2">
      <c r="A536" s="49" t="s">
        <v>857</v>
      </c>
      <c r="B536" s="51">
        <v>1168</v>
      </c>
    </row>
    <row r="537" s="52" customFormat="1" ht="17" customHeight="1" spans="1:2">
      <c r="A537" s="49" t="s">
        <v>498</v>
      </c>
      <c r="B537" s="51">
        <v>1023</v>
      </c>
    </row>
    <row r="538" s="52" customFormat="1" ht="17" customHeight="1" spans="1:2">
      <c r="A538" s="49" t="s">
        <v>499</v>
      </c>
      <c r="B538" s="51">
        <v>0</v>
      </c>
    </row>
    <row r="539" s="52" customFormat="1" ht="17" customHeight="1" spans="1:2">
      <c r="A539" s="49" t="s">
        <v>500</v>
      </c>
      <c r="B539" s="51">
        <v>0</v>
      </c>
    </row>
    <row r="540" s="52" customFormat="1" ht="16.95" customHeight="1" spans="1:2">
      <c r="A540" s="49" t="s">
        <v>858</v>
      </c>
      <c r="B540" s="51">
        <v>0</v>
      </c>
    </row>
    <row r="541" s="52" customFormat="1" ht="16.95" customHeight="1" spans="1:2">
      <c r="A541" s="49" t="s">
        <v>859</v>
      </c>
      <c r="B541" s="51">
        <v>0</v>
      </c>
    </row>
    <row r="542" s="52" customFormat="1" ht="16.95" customHeight="1" spans="1:2">
      <c r="A542" s="49" t="s">
        <v>860</v>
      </c>
      <c r="B542" s="51">
        <v>137</v>
      </c>
    </row>
    <row r="543" s="52" customFormat="1" ht="17" customHeight="1" spans="1:2">
      <c r="A543" s="49" t="s">
        <v>861</v>
      </c>
      <c r="B543" s="51">
        <v>8</v>
      </c>
    </row>
    <row r="544" s="52" customFormat="1" ht="17" customHeight="1" spans="1:2">
      <c r="A544" s="49" t="s">
        <v>862</v>
      </c>
      <c r="B544" s="51">
        <v>379</v>
      </c>
    </row>
    <row r="545" s="52" customFormat="1" ht="17" customHeight="1" spans="1:2">
      <c r="A545" s="49" t="s">
        <v>863</v>
      </c>
      <c r="B545" s="51">
        <v>0</v>
      </c>
    </row>
    <row r="546" s="52" customFormat="1" ht="17" customHeight="1" spans="1:2">
      <c r="A546" s="49" t="s">
        <v>864</v>
      </c>
      <c r="B546" s="51">
        <v>0</v>
      </c>
    </row>
    <row r="547" s="52" customFormat="1" ht="17" customHeight="1" spans="1:2">
      <c r="A547" s="49" t="s">
        <v>865</v>
      </c>
      <c r="B547" s="51">
        <v>379</v>
      </c>
    </row>
    <row r="548" s="52" customFormat="1" ht="17" customHeight="1" spans="1:2">
      <c r="A548" s="49" t="s">
        <v>866</v>
      </c>
      <c r="B548" s="51">
        <v>102306</v>
      </c>
    </row>
    <row r="549" s="52" customFormat="1" ht="17" customHeight="1" spans="1:2">
      <c r="A549" s="49" t="s">
        <v>867</v>
      </c>
      <c r="B549" s="51">
        <v>1829</v>
      </c>
    </row>
    <row r="550" s="52" customFormat="1" ht="17" customHeight="1" spans="1:2">
      <c r="A550" s="49" t="s">
        <v>498</v>
      </c>
      <c r="B550" s="51">
        <v>1360</v>
      </c>
    </row>
    <row r="551" s="52" customFormat="1" ht="17" customHeight="1" spans="1:2">
      <c r="A551" s="49" t="s">
        <v>499</v>
      </c>
      <c r="B551" s="51">
        <v>30</v>
      </c>
    </row>
    <row r="552" s="52" customFormat="1" ht="17" customHeight="1" spans="1:2">
      <c r="A552" s="49" t="s">
        <v>500</v>
      </c>
      <c r="B552" s="51">
        <v>0</v>
      </c>
    </row>
    <row r="553" s="52" customFormat="1" ht="17" customHeight="1" spans="1:2">
      <c r="A553" s="49" t="s">
        <v>868</v>
      </c>
      <c r="B553" s="51">
        <v>0</v>
      </c>
    </row>
    <row r="554" s="52" customFormat="1" ht="17" customHeight="1" spans="1:2">
      <c r="A554" s="49" t="s">
        <v>869</v>
      </c>
      <c r="B554" s="51">
        <v>0</v>
      </c>
    </row>
    <row r="555" s="52" customFormat="1" ht="17" customHeight="1" spans="1:2">
      <c r="A555" s="49" t="s">
        <v>870</v>
      </c>
      <c r="B555" s="51">
        <v>0</v>
      </c>
    </row>
    <row r="556" s="52" customFormat="1" ht="17" customHeight="1" spans="1:2">
      <c r="A556" s="49" t="s">
        <v>871</v>
      </c>
      <c r="B556" s="51">
        <v>0</v>
      </c>
    </row>
    <row r="557" s="52" customFormat="1" ht="17" customHeight="1" spans="1:2">
      <c r="A557" s="49" t="s">
        <v>539</v>
      </c>
      <c r="B557" s="51">
        <v>0</v>
      </c>
    </row>
    <row r="558" s="52" customFormat="1" ht="17" customHeight="1" spans="1:2">
      <c r="A558" s="49" t="s">
        <v>872</v>
      </c>
      <c r="B558" s="51">
        <v>0</v>
      </c>
    </row>
    <row r="559" s="52" customFormat="1" ht="17" customHeight="1" spans="1:2">
      <c r="A559" s="49" t="s">
        <v>873</v>
      </c>
      <c r="B559" s="51">
        <v>0</v>
      </c>
    </row>
    <row r="560" s="52" customFormat="1" ht="17" customHeight="1" spans="1:2">
      <c r="A560" s="49" t="s">
        <v>874</v>
      </c>
      <c r="B560" s="51">
        <v>0</v>
      </c>
    </row>
    <row r="561" s="52" customFormat="1" ht="17" customHeight="1" spans="1:2">
      <c r="A561" s="49" t="s">
        <v>875</v>
      </c>
      <c r="B561" s="51">
        <v>0</v>
      </c>
    </row>
    <row r="562" s="52" customFormat="1" ht="16.95" customHeight="1" spans="1:2">
      <c r="A562" s="49" t="s">
        <v>876</v>
      </c>
      <c r="B562" s="51">
        <v>0</v>
      </c>
    </row>
    <row r="563" s="52" customFormat="1" ht="16.95" customHeight="1" spans="1:2">
      <c r="A563" s="49" t="s">
        <v>877</v>
      </c>
      <c r="B563" s="51">
        <v>0</v>
      </c>
    </row>
    <row r="564" s="52" customFormat="1" ht="16.95" customHeight="1" spans="1:2">
      <c r="A564" s="49" t="s">
        <v>878</v>
      </c>
      <c r="B564" s="51">
        <v>0</v>
      </c>
    </row>
    <row r="565" s="52" customFormat="1" ht="16.95" customHeight="1" spans="1:2">
      <c r="A565" s="49" t="s">
        <v>879</v>
      </c>
      <c r="B565" s="51">
        <v>6</v>
      </c>
    </row>
    <row r="566" s="52" customFormat="1" ht="16.95" customHeight="1" spans="1:2">
      <c r="A566" s="49" t="s">
        <v>507</v>
      </c>
      <c r="B566" s="51">
        <v>0</v>
      </c>
    </row>
    <row r="567" s="52" customFormat="1" ht="17" customHeight="1" spans="1:2">
      <c r="A567" s="49" t="s">
        <v>880</v>
      </c>
      <c r="B567" s="51">
        <v>433</v>
      </c>
    </row>
    <row r="568" s="52" customFormat="1" ht="17" customHeight="1" spans="1:2">
      <c r="A568" s="49" t="s">
        <v>881</v>
      </c>
      <c r="B568" s="51">
        <v>1869</v>
      </c>
    </row>
    <row r="569" s="52" customFormat="1" ht="17" customHeight="1" spans="1:2">
      <c r="A569" s="49" t="s">
        <v>498</v>
      </c>
      <c r="B569" s="51">
        <v>1751</v>
      </c>
    </row>
    <row r="570" s="52" customFormat="1" ht="17" customHeight="1" spans="1:2">
      <c r="A570" s="49" t="s">
        <v>499</v>
      </c>
      <c r="B570" s="51">
        <v>0</v>
      </c>
    </row>
    <row r="571" s="52" customFormat="1" ht="17" customHeight="1" spans="1:2">
      <c r="A571" s="49" t="s">
        <v>500</v>
      </c>
      <c r="B571" s="51">
        <v>0</v>
      </c>
    </row>
    <row r="572" s="52" customFormat="1" ht="17" customHeight="1" spans="1:2">
      <c r="A572" s="49" t="s">
        <v>882</v>
      </c>
      <c r="B572" s="51">
        <v>0</v>
      </c>
    </row>
    <row r="573" s="52" customFormat="1" ht="17" customHeight="1" spans="1:2">
      <c r="A573" s="49" t="s">
        <v>883</v>
      </c>
      <c r="B573" s="51">
        <v>0</v>
      </c>
    </row>
    <row r="574" s="52" customFormat="1" ht="17" customHeight="1" spans="1:2">
      <c r="A574" s="49" t="s">
        <v>884</v>
      </c>
      <c r="B574" s="51">
        <v>114</v>
      </c>
    </row>
    <row r="575" s="52" customFormat="1" ht="17" customHeight="1" spans="1:2">
      <c r="A575" s="49" t="s">
        <v>885</v>
      </c>
      <c r="B575" s="51">
        <v>4</v>
      </c>
    </row>
    <row r="576" s="52" customFormat="1" ht="17" customHeight="1" spans="1:2">
      <c r="A576" s="49" t="s">
        <v>886</v>
      </c>
      <c r="B576" s="51">
        <v>54763</v>
      </c>
    </row>
    <row r="577" s="52" customFormat="1" ht="17" customHeight="1" spans="1:2">
      <c r="A577" s="49" t="s">
        <v>887</v>
      </c>
      <c r="B577" s="51">
        <v>0</v>
      </c>
    </row>
    <row r="578" s="52" customFormat="1" ht="17" customHeight="1" spans="1:2">
      <c r="A578" s="49" t="s">
        <v>888</v>
      </c>
      <c r="B578" s="51">
        <v>0</v>
      </c>
    </row>
    <row r="579" s="52" customFormat="1" ht="17" customHeight="1" spans="1:2">
      <c r="A579" s="49" t="s">
        <v>889</v>
      </c>
      <c r="B579" s="51">
        <v>0</v>
      </c>
    </row>
    <row r="580" s="52" customFormat="1" ht="17" customHeight="1" spans="1:2">
      <c r="A580" s="49" t="s">
        <v>890</v>
      </c>
      <c r="B580" s="51">
        <v>0</v>
      </c>
    </row>
    <row r="581" s="52" customFormat="1" ht="17" customHeight="1" spans="1:2">
      <c r="A581" s="49" t="s">
        <v>891</v>
      </c>
      <c r="B581" s="51">
        <v>0</v>
      </c>
    </row>
    <row r="582" s="52" customFormat="1" ht="17" customHeight="1" spans="1:2">
      <c r="A582" s="49" t="s">
        <v>892</v>
      </c>
      <c r="B582" s="51">
        <v>54763</v>
      </c>
    </row>
    <row r="583" s="52" customFormat="1" ht="16.95" customHeight="1" spans="1:2">
      <c r="A583" s="49" t="s">
        <v>893</v>
      </c>
      <c r="B583" s="51">
        <v>0</v>
      </c>
    </row>
    <row r="584" s="52" customFormat="1" ht="17" customHeight="1" spans="1:2">
      <c r="A584" s="49" t="s">
        <v>894</v>
      </c>
      <c r="B584" s="51">
        <v>0</v>
      </c>
    </row>
    <row r="585" s="52" customFormat="1" ht="17" customHeight="1" spans="1:2">
      <c r="A585" s="49" t="s">
        <v>895</v>
      </c>
      <c r="B585" s="51">
        <v>0</v>
      </c>
    </row>
    <row r="586" s="52" customFormat="1" ht="17" customHeight="1" spans="1:2">
      <c r="A586" s="49" t="s">
        <v>896</v>
      </c>
      <c r="B586" s="51">
        <v>0</v>
      </c>
    </row>
    <row r="587" s="52" customFormat="1" ht="17" customHeight="1" spans="1:2">
      <c r="A587" s="49" t="s">
        <v>897</v>
      </c>
      <c r="B587" s="51">
        <v>0</v>
      </c>
    </row>
    <row r="588" s="52" customFormat="1" ht="17" customHeight="1" spans="1:2">
      <c r="A588" s="49" t="s">
        <v>898</v>
      </c>
      <c r="B588" s="51">
        <v>0</v>
      </c>
    </row>
    <row r="589" s="52" customFormat="1" ht="17" customHeight="1" spans="1:2">
      <c r="A589" s="49" t="s">
        <v>899</v>
      </c>
      <c r="B589" s="51">
        <v>2350</v>
      </c>
    </row>
    <row r="590" s="52" customFormat="1" ht="17" customHeight="1" spans="1:2">
      <c r="A590" s="49" t="s">
        <v>900</v>
      </c>
      <c r="B590" s="51">
        <v>200</v>
      </c>
    </row>
    <row r="591" s="52" customFormat="1" ht="17" customHeight="1" spans="1:2">
      <c r="A591" s="49" t="s">
        <v>901</v>
      </c>
      <c r="B591" s="51">
        <v>0</v>
      </c>
    </row>
    <row r="592" s="52" customFormat="1" ht="17" customHeight="1" spans="1:2">
      <c r="A592" s="49" t="s">
        <v>902</v>
      </c>
      <c r="B592" s="51">
        <v>200</v>
      </c>
    </row>
    <row r="593" s="52" customFormat="1" ht="17" customHeight="1" spans="1:2">
      <c r="A593" s="49" t="s">
        <v>903</v>
      </c>
      <c r="B593" s="51">
        <v>1145</v>
      </c>
    </row>
    <row r="594" s="52" customFormat="1" ht="17" customHeight="1" spans="1:2">
      <c r="A594" s="49" t="s">
        <v>904</v>
      </c>
      <c r="B594" s="51">
        <v>0</v>
      </c>
    </row>
    <row r="595" s="52" customFormat="1" ht="17" customHeight="1" spans="1:2">
      <c r="A595" s="49" t="s">
        <v>905</v>
      </c>
      <c r="B595" s="51">
        <v>0</v>
      </c>
    </row>
    <row r="596" s="52" customFormat="1" ht="17" customHeight="1" spans="1:2">
      <c r="A596" s="49" t="s">
        <v>906</v>
      </c>
      <c r="B596" s="51">
        <v>0</v>
      </c>
    </row>
    <row r="597" s="52" customFormat="1" ht="17" customHeight="1" spans="1:2">
      <c r="A597" s="49" t="s">
        <v>907</v>
      </c>
      <c r="B597" s="51">
        <v>0</v>
      </c>
    </row>
    <row r="598" s="52" customFormat="1" ht="17" customHeight="1" spans="1:2">
      <c r="A598" s="49" t="s">
        <v>908</v>
      </c>
      <c r="B598" s="51">
        <v>805</v>
      </c>
    </row>
    <row r="599" s="52" customFormat="1" ht="17" customHeight="1" spans="1:2">
      <c r="A599" s="49" t="s">
        <v>909</v>
      </c>
      <c r="B599" s="51">
        <v>7215</v>
      </c>
    </row>
    <row r="600" s="52" customFormat="1" ht="17" customHeight="1" spans="1:2">
      <c r="A600" s="49" t="s">
        <v>910</v>
      </c>
      <c r="B600" s="51">
        <v>316</v>
      </c>
    </row>
    <row r="601" s="52" customFormat="1" ht="17" customHeight="1" spans="1:2">
      <c r="A601" s="49" t="s">
        <v>911</v>
      </c>
      <c r="B601" s="51">
        <v>0</v>
      </c>
    </row>
    <row r="602" s="52" customFormat="1" ht="17" customHeight="1" spans="1:2">
      <c r="A602" s="49" t="s">
        <v>912</v>
      </c>
      <c r="B602" s="51">
        <v>0</v>
      </c>
    </row>
    <row r="603" s="52" customFormat="1" ht="17" customHeight="1" spans="1:2">
      <c r="A603" s="49" t="s">
        <v>913</v>
      </c>
      <c r="B603" s="51">
        <v>0</v>
      </c>
    </row>
    <row r="604" s="52" customFormat="1" ht="17" customHeight="1" spans="1:2">
      <c r="A604" s="49" t="s">
        <v>914</v>
      </c>
      <c r="B604" s="51">
        <v>108</v>
      </c>
    </row>
    <row r="605" s="52" customFormat="1" ht="17" customHeight="1" spans="1:2">
      <c r="A605" s="49" t="s">
        <v>915</v>
      </c>
      <c r="B605" s="51">
        <v>0</v>
      </c>
    </row>
    <row r="606" s="52" customFormat="1" ht="17" customHeight="1" spans="1:2">
      <c r="A606" s="49" t="s">
        <v>916</v>
      </c>
      <c r="B606" s="51">
        <v>6791</v>
      </c>
    </row>
    <row r="607" s="52" customFormat="1" ht="17" customHeight="1" spans="1:2">
      <c r="A607" s="49" t="s">
        <v>917</v>
      </c>
      <c r="B607" s="51">
        <v>157</v>
      </c>
    </row>
    <row r="608" s="52" customFormat="1" ht="17" customHeight="1" spans="1:2">
      <c r="A608" s="49" t="s">
        <v>918</v>
      </c>
      <c r="B608" s="51">
        <v>0</v>
      </c>
    </row>
    <row r="609" s="52" customFormat="1" ht="17" customHeight="1" spans="1:2">
      <c r="A609" s="49" t="s">
        <v>919</v>
      </c>
      <c r="B609" s="51">
        <v>78</v>
      </c>
    </row>
    <row r="610" s="52" customFormat="1" ht="17" customHeight="1" spans="1:2">
      <c r="A610" s="49" t="s">
        <v>920</v>
      </c>
      <c r="B610" s="51">
        <v>0</v>
      </c>
    </row>
    <row r="611" s="52" customFormat="1" ht="17" customHeight="1" spans="1:2">
      <c r="A611" s="49" t="s">
        <v>921</v>
      </c>
      <c r="B611" s="51">
        <v>0</v>
      </c>
    </row>
    <row r="612" s="52" customFormat="1" ht="17" customHeight="1" spans="1:2">
      <c r="A612" s="49" t="s">
        <v>922</v>
      </c>
      <c r="B612" s="51">
        <v>46</v>
      </c>
    </row>
    <row r="613" s="52" customFormat="1" ht="17" customHeight="1" spans="1:2">
      <c r="A613" s="49" t="s">
        <v>923</v>
      </c>
      <c r="B613" s="51">
        <v>33</v>
      </c>
    </row>
    <row r="614" s="52" customFormat="1" ht="17" customHeight="1" spans="1:2">
      <c r="A614" s="49" t="s">
        <v>924</v>
      </c>
      <c r="B614" s="51">
        <v>1441</v>
      </c>
    </row>
    <row r="615" s="52" customFormat="1" ht="17" customHeight="1" spans="1:2">
      <c r="A615" s="49" t="s">
        <v>925</v>
      </c>
      <c r="B615" s="51">
        <v>320</v>
      </c>
    </row>
    <row r="616" s="52" customFormat="1" ht="17" customHeight="1" spans="1:2">
      <c r="A616" s="49" t="s">
        <v>926</v>
      </c>
      <c r="B616" s="51">
        <v>0</v>
      </c>
    </row>
    <row r="617" s="52" customFormat="1" ht="17" customHeight="1" spans="1:2">
      <c r="A617" s="49" t="s">
        <v>927</v>
      </c>
      <c r="B617" s="51">
        <v>0</v>
      </c>
    </row>
    <row r="618" s="52" customFormat="1" ht="17" customHeight="1" spans="1:2">
      <c r="A618" s="49" t="s">
        <v>928</v>
      </c>
      <c r="B618" s="51">
        <v>870</v>
      </c>
    </row>
    <row r="619" s="52" customFormat="1" ht="17" customHeight="1" spans="1:2">
      <c r="A619" s="49" t="s">
        <v>929</v>
      </c>
      <c r="B619" s="51">
        <v>0</v>
      </c>
    </row>
    <row r="620" s="52" customFormat="1" ht="16.95" customHeight="1" spans="1:2">
      <c r="A620" s="49" t="s">
        <v>930</v>
      </c>
      <c r="B620" s="51">
        <v>251</v>
      </c>
    </row>
    <row r="621" s="52" customFormat="1" ht="17" customHeight="1" spans="1:2">
      <c r="A621" s="49" t="s">
        <v>931</v>
      </c>
      <c r="B621" s="51">
        <v>0</v>
      </c>
    </row>
    <row r="622" s="52" customFormat="1" ht="17" customHeight="1" spans="1:2">
      <c r="A622" s="49" t="s">
        <v>932</v>
      </c>
      <c r="B622" s="51">
        <v>1882</v>
      </c>
    </row>
    <row r="623" s="52" customFormat="1" ht="17" customHeight="1" spans="1:2">
      <c r="A623" s="49" t="s">
        <v>498</v>
      </c>
      <c r="B623" s="51">
        <v>197</v>
      </c>
    </row>
    <row r="624" s="52" customFormat="1" ht="17" customHeight="1" spans="1:2">
      <c r="A624" s="49" t="s">
        <v>499</v>
      </c>
      <c r="B624" s="51">
        <v>0</v>
      </c>
    </row>
    <row r="625" s="52" customFormat="1" ht="17" customHeight="1" spans="1:2">
      <c r="A625" s="49" t="s">
        <v>500</v>
      </c>
      <c r="B625" s="51">
        <v>0</v>
      </c>
    </row>
    <row r="626" s="52" customFormat="1" ht="17" customHeight="1" spans="1:2">
      <c r="A626" s="49" t="s">
        <v>933</v>
      </c>
      <c r="B626" s="51">
        <v>30</v>
      </c>
    </row>
    <row r="627" s="52" customFormat="1" ht="17" customHeight="1" spans="1:2">
      <c r="A627" s="49" t="s">
        <v>934</v>
      </c>
      <c r="B627" s="51">
        <v>86</v>
      </c>
    </row>
    <row r="628" s="52" customFormat="1" ht="17" customHeight="1" spans="1:2">
      <c r="A628" s="49" t="s">
        <v>935</v>
      </c>
      <c r="B628" s="51">
        <v>0</v>
      </c>
    </row>
    <row r="629" s="52" customFormat="1" ht="17" customHeight="1" spans="1:2">
      <c r="A629" s="49" t="s">
        <v>936</v>
      </c>
      <c r="B629" s="51">
        <v>1328</v>
      </c>
    </row>
    <row r="630" s="52" customFormat="1" ht="17" customHeight="1" spans="1:2">
      <c r="A630" s="49" t="s">
        <v>937</v>
      </c>
      <c r="B630" s="51">
        <v>241</v>
      </c>
    </row>
    <row r="631" s="52" customFormat="1" ht="17" customHeight="1" spans="1:2">
      <c r="A631" s="49" t="s">
        <v>938</v>
      </c>
      <c r="B631" s="51">
        <v>0</v>
      </c>
    </row>
    <row r="632" s="52" customFormat="1" ht="17" customHeight="1" spans="1:2">
      <c r="A632" s="49" t="s">
        <v>498</v>
      </c>
      <c r="B632" s="51">
        <v>0</v>
      </c>
    </row>
    <row r="633" s="52" customFormat="1" ht="17" customHeight="1" spans="1:2">
      <c r="A633" s="49" t="s">
        <v>499</v>
      </c>
      <c r="B633" s="51">
        <v>0</v>
      </c>
    </row>
    <row r="634" s="52" customFormat="1" ht="17" customHeight="1" spans="1:2">
      <c r="A634" s="49" t="s">
        <v>500</v>
      </c>
      <c r="B634" s="51">
        <v>0</v>
      </c>
    </row>
    <row r="635" s="52" customFormat="1" ht="17" customHeight="1" spans="1:2">
      <c r="A635" s="49" t="s">
        <v>939</v>
      </c>
      <c r="B635" s="51">
        <v>0</v>
      </c>
    </row>
    <row r="636" s="52" customFormat="1" ht="17" customHeight="1" spans="1:2">
      <c r="A636" s="49" t="s">
        <v>940</v>
      </c>
      <c r="B636" s="51">
        <v>8316</v>
      </c>
    </row>
    <row r="637" s="52" customFormat="1" ht="17" customHeight="1" spans="1:2">
      <c r="A637" s="49" t="s">
        <v>941</v>
      </c>
      <c r="B637" s="51">
        <v>2848</v>
      </c>
    </row>
    <row r="638" s="52" customFormat="1" ht="17" customHeight="1" spans="1:2">
      <c r="A638" s="49" t="s">
        <v>942</v>
      </c>
      <c r="B638" s="51">
        <v>5468</v>
      </c>
    </row>
    <row r="639" s="52" customFormat="1" ht="17" customHeight="1" spans="1:2">
      <c r="A639" s="49" t="s">
        <v>943</v>
      </c>
      <c r="B639" s="51">
        <v>1507</v>
      </c>
    </row>
    <row r="640" s="52" customFormat="1" ht="17" customHeight="1" spans="1:2">
      <c r="A640" s="49" t="s">
        <v>944</v>
      </c>
      <c r="B640" s="51">
        <v>1393</v>
      </c>
    </row>
    <row r="641" s="52" customFormat="1" ht="17" customHeight="1" spans="1:2">
      <c r="A641" s="49" t="s">
        <v>945</v>
      </c>
      <c r="B641" s="51">
        <v>114</v>
      </c>
    </row>
    <row r="642" s="52" customFormat="1" ht="17" customHeight="1" spans="1:2">
      <c r="A642" s="49" t="s">
        <v>946</v>
      </c>
      <c r="B642" s="51">
        <v>5610</v>
      </c>
    </row>
    <row r="643" s="52" customFormat="1" ht="17" customHeight="1" spans="1:2">
      <c r="A643" s="49" t="s">
        <v>947</v>
      </c>
      <c r="B643" s="51">
        <v>1030</v>
      </c>
    </row>
    <row r="644" s="52" customFormat="1" ht="17" customHeight="1" spans="1:2">
      <c r="A644" s="49" t="s">
        <v>948</v>
      </c>
      <c r="B644" s="51">
        <v>4580</v>
      </c>
    </row>
    <row r="645" s="52" customFormat="1" ht="17" customHeight="1" spans="1:2">
      <c r="A645" s="49" t="s">
        <v>949</v>
      </c>
      <c r="B645" s="51">
        <v>0</v>
      </c>
    </row>
    <row r="646" s="52" customFormat="1" ht="17" customHeight="1" spans="1:2">
      <c r="A646" s="49" t="s">
        <v>950</v>
      </c>
      <c r="B646" s="51">
        <v>0</v>
      </c>
    </row>
    <row r="647" s="52" customFormat="1" ht="17" customHeight="1" spans="1:2">
      <c r="A647" s="49" t="s">
        <v>951</v>
      </c>
      <c r="B647" s="51">
        <v>0</v>
      </c>
    </row>
    <row r="648" s="52" customFormat="1" ht="17" customHeight="1" spans="1:2">
      <c r="A648" s="49" t="s">
        <v>952</v>
      </c>
      <c r="B648" s="51">
        <v>340</v>
      </c>
    </row>
    <row r="649" s="52" customFormat="1" ht="17" customHeight="1" spans="1:2">
      <c r="A649" s="49" t="s">
        <v>953</v>
      </c>
      <c r="B649" s="51">
        <v>0</v>
      </c>
    </row>
    <row r="650" s="52" customFormat="1" ht="17" customHeight="1" spans="1:2">
      <c r="A650" s="49" t="s">
        <v>954</v>
      </c>
      <c r="B650" s="51">
        <v>340</v>
      </c>
    </row>
    <row r="651" s="52" customFormat="1" ht="17" customHeight="1" spans="1:2">
      <c r="A651" s="49" t="s">
        <v>955</v>
      </c>
      <c r="B651" s="51">
        <v>14460</v>
      </c>
    </row>
    <row r="652" s="52" customFormat="1" ht="17" customHeight="1" spans="1:2">
      <c r="A652" s="49" t="s">
        <v>956</v>
      </c>
      <c r="B652" s="51">
        <v>110</v>
      </c>
    </row>
    <row r="653" s="52" customFormat="1" ht="17" customHeight="1" spans="1:2">
      <c r="A653" s="49" t="s">
        <v>957</v>
      </c>
      <c r="B653" s="51">
        <v>14350</v>
      </c>
    </row>
    <row r="654" s="52" customFormat="1" ht="17" customHeight="1" spans="1:2">
      <c r="A654" s="49" t="s">
        <v>958</v>
      </c>
      <c r="B654" s="51">
        <v>0</v>
      </c>
    </row>
    <row r="655" s="52" customFormat="1" ht="17" customHeight="1" spans="1:2">
      <c r="A655" s="49" t="s">
        <v>959</v>
      </c>
      <c r="B655" s="51">
        <v>0</v>
      </c>
    </row>
    <row r="656" s="52" customFormat="1" ht="17" customHeight="1" spans="1:2">
      <c r="A656" s="49" t="s">
        <v>960</v>
      </c>
      <c r="B656" s="51">
        <v>0</v>
      </c>
    </row>
    <row r="657" s="52" customFormat="1" ht="17" customHeight="1" spans="1:2">
      <c r="A657" s="49" t="s">
        <v>961</v>
      </c>
      <c r="B657" s="51">
        <v>0</v>
      </c>
    </row>
    <row r="658" s="52" customFormat="1" ht="17" customHeight="1" spans="1:2">
      <c r="A658" s="49" t="s">
        <v>962</v>
      </c>
      <c r="B658" s="51">
        <v>0</v>
      </c>
    </row>
    <row r="659" s="52" customFormat="1" ht="17" customHeight="1" spans="1:2">
      <c r="A659" s="49" t="s">
        <v>963</v>
      </c>
      <c r="B659" s="51">
        <v>567</v>
      </c>
    </row>
    <row r="660" s="52" customFormat="1" ht="17" customHeight="1" spans="1:2">
      <c r="A660" s="49" t="s">
        <v>498</v>
      </c>
      <c r="B660" s="51">
        <v>561</v>
      </c>
    </row>
    <row r="661" s="52" customFormat="1" ht="17" customHeight="1" spans="1:2">
      <c r="A661" s="49" t="s">
        <v>499</v>
      </c>
      <c r="B661" s="51">
        <v>0</v>
      </c>
    </row>
    <row r="662" s="52" customFormat="1" ht="17" customHeight="1" spans="1:2">
      <c r="A662" s="49" t="s">
        <v>500</v>
      </c>
      <c r="B662" s="51">
        <v>0</v>
      </c>
    </row>
    <row r="663" s="52" customFormat="1" ht="17" customHeight="1" spans="1:2">
      <c r="A663" s="49" t="s">
        <v>964</v>
      </c>
      <c r="B663" s="51">
        <v>0</v>
      </c>
    </row>
    <row r="664" s="52" customFormat="1" ht="17" customHeight="1" spans="1:2">
      <c r="A664" s="49" t="s">
        <v>965</v>
      </c>
      <c r="B664" s="51">
        <v>0</v>
      </c>
    </row>
    <row r="665" s="52" customFormat="1" ht="17" customHeight="1" spans="1:2">
      <c r="A665" s="49" t="s">
        <v>507</v>
      </c>
      <c r="B665" s="51">
        <v>0</v>
      </c>
    </row>
    <row r="666" s="52" customFormat="1" ht="17" customHeight="1" spans="1:2">
      <c r="A666" s="49" t="s">
        <v>966</v>
      </c>
      <c r="B666" s="51">
        <v>6</v>
      </c>
    </row>
    <row r="667" s="52" customFormat="1" ht="16.95" customHeight="1" spans="1:2">
      <c r="A667" s="49" t="s">
        <v>967</v>
      </c>
      <c r="B667" s="51">
        <v>0</v>
      </c>
    </row>
    <row r="668" s="52" customFormat="1" ht="16.95" customHeight="1" spans="1:2">
      <c r="A668" s="49" t="s">
        <v>968</v>
      </c>
      <c r="B668" s="51">
        <v>0</v>
      </c>
    </row>
    <row r="669" s="52" customFormat="1" ht="16.95" customHeight="1" spans="1:2">
      <c r="A669" s="49" t="s">
        <v>969</v>
      </c>
      <c r="B669" s="51">
        <v>0</v>
      </c>
    </row>
    <row r="670" s="52" customFormat="1" ht="17" customHeight="1" spans="1:2">
      <c r="A670" s="49" t="s">
        <v>970</v>
      </c>
      <c r="B670" s="51">
        <v>0</v>
      </c>
    </row>
    <row r="671" s="52" customFormat="1" ht="17" customHeight="1" spans="1:2">
      <c r="A671" s="49" t="s">
        <v>971</v>
      </c>
      <c r="B671" s="51">
        <v>0</v>
      </c>
    </row>
    <row r="672" s="52" customFormat="1" ht="17" customHeight="1" spans="1:2">
      <c r="A672" s="49" t="s">
        <v>972</v>
      </c>
      <c r="B672" s="51">
        <v>59785</v>
      </c>
    </row>
    <row r="673" s="52" customFormat="1" ht="17" customHeight="1" spans="1:2">
      <c r="A673" s="49" t="s">
        <v>973</v>
      </c>
      <c r="B673" s="51">
        <v>1034</v>
      </c>
    </row>
    <row r="674" s="52" customFormat="1" ht="17" customHeight="1" spans="1:2">
      <c r="A674" s="49" t="s">
        <v>498</v>
      </c>
      <c r="B674" s="51">
        <v>1034</v>
      </c>
    </row>
    <row r="675" s="52" customFormat="1" ht="17" customHeight="1" spans="1:2">
      <c r="A675" s="49" t="s">
        <v>499</v>
      </c>
      <c r="B675" s="51">
        <v>0</v>
      </c>
    </row>
    <row r="676" s="52" customFormat="1" ht="17" customHeight="1" spans="1:2">
      <c r="A676" s="49" t="s">
        <v>500</v>
      </c>
      <c r="B676" s="51">
        <v>0</v>
      </c>
    </row>
    <row r="677" s="52" customFormat="1" ht="17" customHeight="1" spans="1:2">
      <c r="A677" s="49" t="s">
        <v>974</v>
      </c>
      <c r="B677" s="51">
        <v>0</v>
      </c>
    </row>
    <row r="678" s="52" customFormat="1" ht="17" customHeight="1" spans="1:2">
      <c r="A678" s="49" t="s">
        <v>975</v>
      </c>
      <c r="B678" s="51">
        <v>501</v>
      </c>
    </row>
    <row r="679" s="52" customFormat="1" ht="17" customHeight="1" spans="1:2">
      <c r="A679" s="49" t="s">
        <v>976</v>
      </c>
      <c r="B679" s="51">
        <v>10</v>
      </c>
    </row>
    <row r="680" s="52" customFormat="1" ht="17" customHeight="1" spans="1:2">
      <c r="A680" s="49" t="s">
        <v>977</v>
      </c>
      <c r="B680" s="51">
        <v>68</v>
      </c>
    </row>
    <row r="681" s="52" customFormat="1" ht="17" customHeight="1" spans="1:2">
      <c r="A681" s="49" t="s">
        <v>978</v>
      </c>
      <c r="B681" s="51">
        <v>0</v>
      </c>
    </row>
    <row r="682" s="52" customFormat="1" ht="17" customHeight="1" spans="1:2">
      <c r="A682" s="49" t="s">
        <v>979</v>
      </c>
      <c r="B682" s="51">
        <v>0</v>
      </c>
    </row>
    <row r="683" s="52" customFormat="1" ht="17" customHeight="1" spans="1:2">
      <c r="A683" s="49" t="s">
        <v>980</v>
      </c>
      <c r="B683" s="51">
        <v>0</v>
      </c>
    </row>
    <row r="684" s="52" customFormat="1" ht="17" customHeight="1" spans="1:2">
      <c r="A684" s="49" t="s">
        <v>981</v>
      </c>
      <c r="B684" s="51">
        <v>122</v>
      </c>
    </row>
    <row r="685" s="52" customFormat="1" ht="17" customHeight="1" spans="1:2">
      <c r="A685" s="49" t="s">
        <v>982</v>
      </c>
      <c r="B685" s="51">
        <v>0</v>
      </c>
    </row>
    <row r="686" s="52" customFormat="1" ht="17" customHeight="1" spans="1:2">
      <c r="A686" s="49" t="s">
        <v>983</v>
      </c>
      <c r="B686" s="51">
        <v>0</v>
      </c>
    </row>
    <row r="687" s="52" customFormat="1" ht="17" customHeight="1" spans="1:2">
      <c r="A687" s="49" t="s">
        <v>984</v>
      </c>
      <c r="B687" s="51">
        <v>0</v>
      </c>
    </row>
    <row r="688" s="52" customFormat="1" ht="17" customHeight="1" spans="1:2">
      <c r="A688" s="49" t="s">
        <v>985</v>
      </c>
      <c r="B688" s="51">
        <v>0</v>
      </c>
    </row>
    <row r="689" s="52" customFormat="1" ht="17" customHeight="1" spans="1:2">
      <c r="A689" s="49" t="s">
        <v>986</v>
      </c>
      <c r="B689" s="51">
        <v>0</v>
      </c>
    </row>
    <row r="690" s="52" customFormat="1" ht="16.95" customHeight="1" spans="1:2">
      <c r="A690" s="49" t="s">
        <v>987</v>
      </c>
      <c r="B690" s="51">
        <v>0</v>
      </c>
    </row>
    <row r="691" s="52" customFormat="1" ht="17" customHeight="1" spans="1:2">
      <c r="A691" s="49" t="s">
        <v>988</v>
      </c>
      <c r="B691" s="51">
        <v>301</v>
      </c>
    </row>
    <row r="692" s="52" customFormat="1" ht="17" customHeight="1" spans="1:2">
      <c r="A692" s="49" t="s">
        <v>989</v>
      </c>
      <c r="B692" s="51">
        <v>4739</v>
      </c>
    </row>
    <row r="693" s="52" customFormat="1" ht="17" customHeight="1" spans="1:2">
      <c r="A693" s="49" t="s">
        <v>990</v>
      </c>
      <c r="B693" s="51">
        <v>0</v>
      </c>
    </row>
    <row r="694" s="52" customFormat="1" ht="17" customHeight="1" spans="1:2">
      <c r="A694" s="49" t="s">
        <v>991</v>
      </c>
      <c r="B694" s="51">
        <v>3677</v>
      </c>
    </row>
    <row r="695" s="52" customFormat="1" ht="17" customHeight="1" spans="1:2">
      <c r="A695" s="49" t="s">
        <v>992</v>
      </c>
      <c r="B695" s="51">
        <v>1062</v>
      </c>
    </row>
    <row r="696" s="52" customFormat="1" ht="17" customHeight="1" spans="1:2">
      <c r="A696" s="49" t="s">
        <v>993</v>
      </c>
      <c r="B696" s="51">
        <v>11914</v>
      </c>
    </row>
    <row r="697" s="52" customFormat="1" ht="17" customHeight="1" spans="1:2">
      <c r="A697" s="49" t="s">
        <v>994</v>
      </c>
      <c r="B697" s="51">
        <v>1571</v>
      </c>
    </row>
    <row r="698" s="52" customFormat="1" ht="17" customHeight="1" spans="1:2">
      <c r="A698" s="49" t="s">
        <v>995</v>
      </c>
      <c r="B698" s="51">
        <v>473</v>
      </c>
    </row>
    <row r="699" s="52" customFormat="1" ht="17" customHeight="1" spans="1:2">
      <c r="A699" s="49" t="s">
        <v>996</v>
      </c>
      <c r="B699" s="51">
        <v>727</v>
      </c>
    </row>
    <row r="700" s="52" customFormat="1" ht="17" customHeight="1" spans="1:2">
      <c r="A700" s="49" t="s">
        <v>997</v>
      </c>
      <c r="B700" s="51">
        <v>0</v>
      </c>
    </row>
    <row r="701" s="52" customFormat="1" ht="17" customHeight="1" spans="1:2">
      <c r="A701" s="49" t="s">
        <v>998</v>
      </c>
      <c r="B701" s="51">
        <v>0</v>
      </c>
    </row>
    <row r="702" s="52" customFormat="1" ht="17" customHeight="1" spans="1:2">
      <c r="A702" s="49" t="s">
        <v>999</v>
      </c>
      <c r="B702" s="51">
        <v>0</v>
      </c>
    </row>
    <row r="703" s="52" customFormat="1" ht="17" customHeight="1" spans="1:2">
      <c r="A703" s="49" t="s">
        <v>1000</v>
      </c>
      <c r="B703" s="51">
        <v>0</v>
      </c>
    </row>
    <row r="704" s="52" customFormat="1" ht="17" customHeight="1" spans="1:2">
      <c r="A704" s="49" t="s">
        <v>1001</v>
      </c>
      <c r="B704" s="51">
        <v>5382</v>
      </c>
    </row>
    <row r="705" s="52" customFormat="1" ht="17" customHeight="1" spans="1:2">
      <c r="A705" s="49" t="s">
        <v>1002</v>
      </c>
      <c r="B705" s="51">
        <v>642</v>
      </c>
    </row>
    <row r="706" s="52" customFormat="1" ht="17" customHeight="1" spans="1:2">
      <c r="A706" s="49" t="s">
        <v>1003</v>
      </c>
      <c r="B706" s="51">
        <v>348</v>
      </c>
    </row>
    <row r="707" s="52" customFormat="1" ht="17" customHeight="1" spans="1:2">
      <c r="A707" s="49" t="s">
        <v>1004</v>
      </c>
      <c r="B707" s="51">
        <v>2771</v>
      </c>
    </row>
    <row r="708" s="52" customFormat="1" ht="17" customHeight="1" spans="1:2">
      <c r="A708" s="49" t="s">
        <v>1005</v>
      </c>
      <c r="B708" s="51">
        <v>70</v>
      </c>
    </row>
    <row r="709" s="52" customFormat="1" ht="17" customHeight="1" spans="1:2">
      <c r="A709" s="49" t="s">
        <v>1006</v>
      </c>
      <c r="B709" s="51">
        <v>70</v>
      </c>
    </row>
    <row r="710" s="52" customFormat="1" ht="17" customHeight="1" spans="1:2">
      <c r="A710" s="49" t="s">
        <v>1007</v>
      </c>
      <c r="B710" s="51">
        <v>0</v>
      </c>
    </row>
    <row r="711" s="52" customFormat="1" ht="17" customHeight="1" spans="1:2">
      <c r="A711" s="49" t="s">
        <v>1008</v>
      </c>
      <c r="B711" s="51">
        <v>2910</v>
      </c>
    </row>
    <row r="712" s="52" customFormat="1" ht="17" customHeight="1" spans="1:2">
      <c r="A712" s="49" t="s">
        <v>1009</v>
      </c>
      <c r="B712" s="51">
        <v>0</v>
      </c>
    </row>
    <row r="713" s="52" customFormat="1" ht="17" customHeight="1" spans="1:2">
      <c r="A713" s="49" t="s">
        <v>1010</v>
      </c>
      <c r="B713" s="51">
        <v>2030</v>
      </c>
    </row>
    <row r="714" s="52" customFormat="1" ht="17" customHeight="1" spans="1:2">
      <c r="A714" s="49" t="s">
        <v>1011</v>
      </c>
      <c r="B714" s="51">
        <v>880</v>
      </c>
    </row>
    <row r="715" s="52" customFormat="1" ht="17" customHeight="1" spans="1:2">
      <c r="A715" s="49" t="s">
        <v>1012</v>
      </c>
      <c r="B715" s="51">
        <v>0</v>
      </c>
    </row>
    <row r="716" s="52" customFormat="1" ht="17" customHeight="1" spans="1:2">
      <c r="A716" s="49" t="s">
        <v>1013</v>
      </c>
      <c r="B716" s="51">
        <v>0</v>
      </c>
    </row>
    <row r="717" s="52" customFormat="1" ht="17" customHeight="1" spans="1:2">
      <c r="A717" s="49" t="s">
        <v>1014</v>
      </c>
      <c r="B717" s="51">
        <v>0</v>
      </c>
    </row>
    <row r="718" s="52" customFormat="1" ht="17" customHeight="1" spans="1:2">
      <c r="A718" s="49" t="s">
        <v>1015</v>
      </c>
      <c r="B718" s="51">
        <v>0</v>
      </c>
    </row>
    <row r="719" s="52" customFormat="1" ht="17" customHeight="1" spans="1:2">
      <c r="A719" s="49" t="s">
        <v>1016</v>
      </c>
      <c r="B719" s="51">
        <v>0</v>
      </c>
    </row>
    <row r="720" s="52" customFormat="1" ht="17" customHeight="1" spans="1:2">
      <c r="A720" s="49" t="s">
        <v>1017</v>
      </c>
      <c r="B720" s="51">
        <v>35897</v>
      </c>
    </row>
    <row r="721" s="52" customFormat="1" ht="17" customHeight="1" spans="1:2">
      <c r="A721" s="49" t="s">
        <v>1018</v>
      </c>
      <c r="B721" s="51">
        <v>0</v>
      </c>
    </row>
    <row r="722" s="52" customFormat="1" ht="17" customHeight="1" spans="1:2">
      <c r="A722" s="49" t="s">
        <v>1019</v>
      </c>
      <c r="B722" s="51">
        <v>35897</v>
      </c>
    </row>
    <row r="723" s="52" customFormat="1" ht="17" customHeight="1" spans="1:2">
      <c r="A723" s="49" t="s">
        <v>1020</v>
      </c>
      <c r="B723" s="51">
        <v>0</v>
      </c>
    </row>
    <row r="724" s="52" customFormat="1" ht="17" customHeight="1" spans="1:2">
      <c r="A724" s="49" t="s">
        <v>1021</v>
      </c>
      <c r="B724" s="51">
        <v>1298</v>
      </c>
    </row>
    <row r="725" s="52" customFormat="1" ht="17" customHeight="1" spans="1:2">
      <c r="A725" s="49" t="s">
        <v>1022</v>
      </c>
      <c r="B725" s="51">
        <v>104</v>
      </c>
    </row>
    <row r="726" s="52" customFormat="1" ht="17" customHeight="1" spans="1:2">
      <c r="A726" s="49" t="s">
        <v>1023</v>
      </c>
      <c r="B726" s="51">
        <v>0</v>
      </c>
    </row>
    <row r="727" s="52" customFormat="1" ht="17" customHeight="1" spans="1:2">
      <c r="A727" s="49" t="s">
        <v>1024</v>
      </c>
      <c r="B727" s="51">
        <v>1194</v>
      </c>
    </row>
    <row r="728" s="52" customFormat="1" ht="17" customHeight="1" spans="1:2">
      <c r="A728" s="49" t="s">
        <v>1025</v>
      </c>
      <c r="B728" s="51">
        <v>371</v>
      </c>
    </row>
    <row r="729" s="52" customFormat="1" ht="17" customHeight="1" spans="1:2">
      <c r="A729" s="49" t="s">
        <v>1026</v>
      </c>
      <c r="B729" s="51">
        <v>371</v>
      </c>
    </row>
    <row r="730" s="52" customFormat="1" ht="17" customHeight="1" spans="1:2">
      <c r="A730" s="49" t="s">
        <v>1027</v>
      </c>
      <c r="B730" s="51">
        <v>0</v>
      </c>
    </row>
    <row r="731" s="52" customFormat="1" ht="17" customHeight="1" spans="1:2">
      <c r="A731" s="49" t="s">
        <v>1028</v>
      </c>
      <c r="B731" s="51">
        <v>613</v>
      </c>
    </row>
    <row r="732" s="52" customFormat="1" ht="17" customHeight="1" spans="1:2">
      <c r="A732" s="49" t="s">
        <v>498</v>
      </c>
      <c r="B732" s="51">
        <v>613</v>
      </c>
    </row>
    <row r="733" s="52" customFormat="1" ht="17" customHeight="1" spans="1:2">
      <c r="A733" s="49" t="s">
        <v>499</v>
      </c>
      <c r="B733" s="51">
        <v>0</v>
      </c>
    </row>
    <row r="734" s="52" customFormat="1" ht="17" customHeight="1" spans="1:2">
      <c r="A734" s="49" t="s">
        <v>500</v>
      </c>
      <c r="B734" s="51">
        <v>0</v>
      </c>
    </row>
    <row r="735" s="52" customFormat="1" ht="17" customHeight="1" spans="1:2">
      <c r="A735" s="49" t="s">
        <v>539</v>
      </c>
      <c r="B735" s="51">
        <v>0</v>
      </c>
    </row>
    <row r="736" s="52" customFormat="1" ht="17" customHeight="1" spans="1:2">
      <c r="A736" s="49" t="s">
        <v>1029</v>
      </c>
      <c r="B736" s="51">
        <v>0</v>
      </c>
    </row>
    <row r="737" s="52" customFormat="1" ht="17" customHeight="1" spans="1:2">
      <c r="A737" s="49" t="s">
        <v>1030</v>
      </c>
      <c r="B737" s="51">
        <v>0</v>
      </c>
    </row>
    <row r="738" s="52" customFormat="1" ht="17" customHeight="1" spans="1:2">
      <c r="A738" s="49" t="s">
        <v>507</v>
      </c>
      <c r="B738" s="51">
        <v>0</v>
      </c>
    </row>
    <row r="739" s="52" customFormat="1" ht="17" customHeight="1" spans="1:2">
      <c r="A739" s="49" t="s">
        <v>1031</v>
      </c>
      <c r="B739" s="51">
        <v>0</v>
      </c>
    </row>
    <row r="740" s="52" customFormat="1" ht="17" customHeight="1" spans="1:2">
      <c r="A740" s="49" t="s">
        <v>1032</v>
      </c>
      <c r="B740" s="51">
        <v>0</v>
      </c>
    </row>
    <row r="741" s="52" customFormat="1" ht="17" customHeight="1" spans="1:2">
      <c r="A741" s="49" t="s">
        <v>1033</v>
      </c>
      <c r="B741" s="51">
        <v>0</v>
      </c>
    </row>
    <row r="742" s="52" customFormat="1" ht="17" customHeight="1" spans="1:2">
      <c r="A742" s="49" t="s">
        <v>1034</v>
      </c>
      <c r="B742" s="51">
        <v>438</v>
      </c>
    </row>
    <row r="743" s="52" customFormat="1" ht="17" customHeight="1" spans="1:2">
      <c r="A743" s="49" t="s">
        <v>1035</v>
      </c>
      <c r="B743" s="51">
        <v>438</v>
      </c>
    </row>
    <row r="744" s="52" customFormat="1" ht="17" customHeight="1" spans="1:2">
      <c r="A744" s="49" t="s">
        <v>1036</v>
      </c>
      <c r="B744" s="51">
        <v>10549</v>
      </c>
    </row>
    <row r="745" s="52" customFormat="1" ht="17" customHeight="1" spans="1:2">
      <c r="A745" s="49" t="s">
        <v>1037</v>
      </c>
      <c r="B745" s="51">
        <v>20</v>
      </c>
    </row>
    <row r="746" s="52" customFormat="1" ht="17" customHeight="1" spans="1:2">
      <c r="A746" s="49" t="s">
        <v>498</v>
      </c>
      <c r="B746" s="51">
        <v>0</v>
      </c>
    </row>
    <row r="747" s="52" customFormat="1" ht="17" customHeight="1" spans="1:2">
      <c r="A747" s="49" t="s">
        <v>499</v>
      </c>
      <c r="B747" s="51">
        <v>0</v>
      </c>
    </row>
    <row r="748" s="52" customFormat="1" ht="17" customHeight="1" spans="1:2">
      <c r="A748" s="49" t="s">
        <v>500</v>
      </c>
      <c r="B748" s="51">
        <v>0</v>
      </c>
    </row>
    <row r="749" s="52" customFormat="1" ht="17" customHeight="1" spans="1:2">
      <c r="A749" s="49" t="s">
        <v>1038</v>
      </c>
      <c r="B749" s="51">
        <v>0</v>
      </c>
    </row>
    <row r="750" s="52" customFormat="1" ht="17" customHeight="1" spans="1:2">
      <c r="A750" s="49" t="s">
        <v>1039</v>
      </c>
      <c r="B750" s="51">
        <v>0</v>
      </c>
    </row>
    <row r="751" s="52" customFormat="1" ht="17" customHeight="1" spans="1:2">
      <c r="A751" s="49" t="s">
        <v>1040</v>
      </c>
      <c r="B751" s="51">
        <v>0</v>
      </c>
    </row>
    <row r="752" s="52" customFormat="1" ht="17" customHeight="1" spans="1:2">
      <c r="A752" s="49" t="s">
        <v>1041</v>
      </c>
      <c r="B752" s="51">
        <v>0</v>
      </c>
    </row>
    <row r="753" s="52" customFormat="1" ht="17" customHeight="1" spans="1:2">
      <c r="A753" s="49" t="s">
        <v>1042</v>
      </c>
      <c r="B753" s="51">
        <v>0</v>
      </c>
    </row>
    <row r="754" s="52" customFormat="1" ht="17" customHeight="1" spans="1:2">
      <c r="A754" s="49" t="s">
        <v>1043</v>
      </c>
      <c r="B754" s="51">
        <v>20</v>
      </c>
    </row>
    <row r="755" s="52" customFormat="1" ht="17" customHeight="1" spans="1:2">
      <c r="A755" s="49" t="s">
        <v>1044</v>
      </c>
      <c r="B755" s="51">
        <v>0</v>
      </c>
    </row>
    <row r="756" s="52" customFormat="1" ht="17" customHeight="1" spans="1:2">
      <c r="A756" s="49" t="s">
        <v>1045</v>
      </c>
      <c r="B756" s="51">
        <v>0</v>
      </c>
    </row>
    <row r="757" s="52" customFormat="1" ht="17" customHeight="1" spans="1:2">
      <c r="A757" s="49" t="s">
        <v>1046</v>
      </c>
      <c r="B757" s="51">
        <v>0</v>
      </c>
    </row>
    <row r="758" s="52" customFormat="1" ht="17" customHeight="1" spans="1:2">
      <c r="A758" s="49" t="s">
        <v>1047</v>
      </c>
      <c r="B758" s="51">
        <v>0</v>
      </c>
    </row>
    <row r="759" s="52" customFormat="1" ht="17" customHeight="1" spans="1:2">
      <c r="A759" s="49" t="s">
        <v>1048</v>
      </c>
      <c r="B759" s="51">
        <v>1726</v>
      </c>
    </row>
    <row r="760" s="52" customFormat="1" ht="17" customHeight="1" spans="1:2">
      <c r="A760" s="49" t="s">
        <v>1049</v>
      </c>
      <c r="B760" s="51">
        <v>0</v>
      </c>
    </row>
    <row r="761" s="52" customFormat="1" ht="17" customHeight="1" spans="1:2">
      <c r="A761" s="49" t="s">
        <v>1050</v>
      </c>
      <c r="B761" s="51">
        <v>1726</v>
      </c>
    </row>
    <row r="762" s="52" customFormat="1" ht="17" customHeight="1" spans="1:2">
      <c r="A762" s="49" t="s">
        <v>1051</v>
      </c>
      <c r="B762" s="51">
        <v>0</v>
      </c>
    </row>
    <row r="763" s="52" customFormat="1" ht="17" customHeight="1" spans="1:2">
      <c r="A763" s="49" t="s">
        <v>1052</v>
      </c>
      <c r="B763" s="51">
        <v>0</v>
      </c>
    </row>
    <row r="764" s="52" customFormat="1" ht="17" customHeight="1" spans="1:2">
      <c r="A764" s="49" t="s">
        <v>1053</v>
      </c>
      <c r="B764" s="51">
        <v>0</v>
      </c>
    </row>
    <row r="765" s="52" customFormat="1" ht="17" customHeight="1" spans="1:2">
      <c r="A765" s="49" t="s">
        <v>1054</v>
      </c>
      <c r="B765" s="51">
        <v>0</v>
      </c>
    </row>
    <row r="766" s="52" customFormat="1" ht="16.95" customHeight="1" spans="1:2">
      <c r="A766" s="49" t="s">
        <v>1055</v>
      </c>
      <c r="B766" s="51">
        <v>0</v>
      </c>
    </row>
    <row r="767" s="52" customFormat="1" ht="17" customHeight="1" spans="1:2">
      <c r="A767" s="49" t="s">
        <v>1056</v>
      </c>
      <c r="B767" s="51">
        <v>0</v>
      </c>
    </row>
    <row r="768" s="52" customFormat="1" ht="17" customHeight="1" spans="1:2">
      <c r="A768" s="49" t="s">
        <v>1057</v>
      </c>
      <c r="B768" s="51">
        <v>8043</v>
      </c>
    </row>
    <row r="769" s="52" customFormat="1" ht="17" customHeight="1" spans="1:2">
      <c r="A769" s="49" t="s">
        <v>1058</v>
      </c>
      <c r="B769" s="51">
        <v>0</v>
      </c>
    </row>
    <row r="770" s="52" customFormat="1" ht="17" customHeight="1" spans="1:2">
      <c r="A770" s="49" t="s">
        <v>1059</v>
      </c>
      <c r="B770" s="51">
        <v>5378</v>
      </c>
    </row>
    <row r="771" s="52" customFormat="1" ht="17" customHeight="1" spans="1:2">
      <c r="A771" s="49" t="s">
        <v>1060</v>
      </c>
      <c r="B771" s="51">
        <v>0</v>
      </c>
    </row>
    <row r="772" s="52" customFormat="1" ht="17" customHeight="1" spans="1:2">
      <c r="A772" s="49" t="s">
        <v>1061</v>
      </c>
      <c r="B772" s="51">
        <v>2665</v>
      </c>
    </row>
    <row r="773" s="52" customFormat="1" ht="17" customHeight="1" spans="1:2">
      <c r="A773" s="49" t="s">
        <v>1062</v>
      </c>
      <c r="B773" s="51">
        <v>29</v>
      </c>
    </row>
    <row r="774" s="52" customFormat="1" ht="17" customHeight="1" spans="1:2">
      <c r="A774" s="49" t="s">
        <v>1063</v>
      </c>
      <c r="B774" s="51">
        <v>9</v>
      </c>
    </row>
    <row r="775" s="52" customFormat="1" ht="17" customHeight="1" spans="1:2">
      <c r="A775" s="49" t="s">
        <v>1064</v>
      </c>
      <c r="B775" s="51">
        <v>0</v>
      </c>
    </row>
    <row r="776" s="52" customFormat="1" ht="17" customHeight="1" spans="1:2">
      <c r="A776" s="49" t="s">
        <v>1065</v>
      </c>
      <c r="B776" s="51">
        <v>0</v>
      </c>
    </row>
    <row r="777" s="52" customFormat="1" ht="17" customHeight="1" spans="1:2">
      <c r="A777" s="49" t="s">
        <v>1066</v>
      </c>
      <c r="B777" s="51">
        <v>0</v>
      </c>
    </row>
    <row r="778" s="52" customFormat="1" ht="17" customHeight="1" spans="1:2">
      <c r="A778" s="49" t="s">
        <v>1067</v>
      </c>
      <c r="B778" s="51">
        <v>20</v>
      </c>
    </row>
    <row r="779" s="52" customFormat="1" ht="17" customHeight="1" spans="1:2">
      <c r="A779" s="49" t="s">
        <v>1068</v>
      </c>
      <c r="B779" s="51">
        <v>0</v>
      </c>
    </row>
    <row r="780" s="52" customFormat="1" ht="17" customHeight="1" spans="1:2">
      <c r="A780" s="49" t="s">
        <v>1069</v>
      </c>
      <c r="B780" s="51">
        <v>0</v>
      </c>
    </row>
    <row r="781" s="52" customFormat="1" ht="17" customHeight="1" spans="1:2">
      <c r="A781" s="49" t="s">
        <v>1070</v>
      </c>
      <c r="B781" s="51">
        <v>0</v>
      </c>
    </row>
    <row r="782" s="52" customFormat="1" ht="17" customHeight="1" spans="1:2">
      <c r="A782" s="49" t="s">
        <v>1071</v>
      </c>
      <c r="B782" s="51">
        <v>0</v>
      </c>
    </row>
    <row r="783" s="52" customFormat="1" ht="17" customHeight="1" spans="1:2">
      <c r="A783" s="49" t="s">
        <v>1072</v>
      </c>
      <c r="B783" s="51">
        <v>0</v>
      </c>
    </row>
    <row r="784" s="52" customFormat="1" ht="17" customHeight="1" spans="1:2">
      <c r="A784" s="49" t="s">
        <v>1073</v>
      </c>
      <c r="B784" s="51">
        <v>0</v>
      </c>
    </row>
    <row r="785" s="52" customFormat="1" ht="17" customHeight="1" spans="1:2">
      <c r="A785" s="49" t="s">
        <v>1074</v>
      </c>
      <c r="B785" s="51">
        <v>0</v>
      </c>
    </row>
    <row r="786" s="52" customFormat="1" ht="17" customHeight="1" spans="1:2">
      <c r="A786" s="49" t="s">
        <v>1075</v>
      </c>
      <c r="B786" s="51">
        <v>0</v>
      </c>
    </row>
    <row r="787" s="52" customFormat="1" ht="17" customHeight="1" spans="1:2">
      <c r="A787" s="49" t="s">
        <v>1076</v>
      </c>
      <c r="B787" s="51">
        <v>0</v>
      </c>
    </row>
    <row r="788" s="52" customFormat="1" ht="17" customHeight="1" spans="1:2">
      <c r="A788" s="49" t="s">
        <v>1077</v>
      </c>
      <c r="B788" s="51">
        <v>0</v>
      </c>
    </row>
    <row r="789" s="52" customFormat="1" ht="17" customHeight="1" spans="1:2">
      <c r="A789" s="49" t="s">
        <v>1078</v>
      </c>
      <c r="B789" s="51">
        <v>0</v>
      </c>
    </row>
    <row r="790" s="52" customFormat="1" ht="17" customHeight="1" spans="1:2">
      <c r="A790" s="49" t="s">
        <v>1079</v>
      </c>
      <c r="B790" s="51">
        <v>0</v>
      </c>
    </row>
    <row r="791" s="52" customFormat="1" ht="17" customHeight="1" spans="1:2">
      <c r="A791" s="49" t="s">
        <v>1080</v>
      </c>
      <c r="B791" s="51">
        <v>0</v>
      </c>
    </row>
    <row r="792" s="52" customFormat="1" ht="17" customHeight="1" spans="1:2">
      <c r="A792" s="49" t="s">
        <v>1081</v>
      </c>
      <c r="B792" s="51">
        <v>0</v>
      </c>
    </row>
    <row r="793" s="52" customFormat="1" ht="17" customHeight="1" spans="1:2">
      <c r="A793" s="49" t="s">
        <v>1082</v>
      </c>
      <c r="B793" s="51">
        <v>0</v>
      </c>
    </row>
    <row r="794" s="52" customFormat="1" ht="17" customHeight="1" spans="1:2">
      <c r="A794" s="49" t="s">
        <v>1083</v>
      </c>
      <c r="B794" s="51">
        <v>0</v>
      </c>
    </row>
    <row r="795" s="52" customFormat="1" ht="17" customHeight="1" spans="1:2">
      <c r="A795" s="49" t="s">
        <v>1084</v>
      </c>
      <c r="B795" s="51">
        <v>0</v>
      </c>
    </row>
    <row r="796" s="52" customFormat="1" ht="17" customHeight="1" spans="1:2">
      <c r="A796" s="49" t="s">
        <v>1085</v>
      </c>
      <c r="B796" s="51">
        <v>625</v>
      </c>
    </row>
    <row r="797" s="52" customFormat="1" ht="17" customHeight="1" spans="1:2">
      <c r="A797" s="49" t="s">
        <v>1086</v>
      </c>
      <c r="B797" s="51">
        <v>0</v>
      </c>
    </row>
    <row r="798" s="52" customFormat="1" ht="17" customHeight="1" spans="1:2">
      <c r="A798" s="49" t="s">
        <v>1087</v>
      </c>
      <c r="B798" s="51">
        <v>0</v>
      </c>
    </row>
    <row r="799" s="52" customFormat="1" ht="17" customHeight="1" spans="1:2">
      <c r="A799" s="49" t="s">
        <v>1088</v>
      </c>
      <c r="B799" s="51">
        <v>0</v>
      </c>
    </row>
    <row r="800" s="52" customFormat="1" ht="17" customHeight="1" spans="1:2">
      <c r="A800" s="49" t="s">
        <v>1089</v>
      </c>
      <c r="B800" s="51">
        <v>0</v>
      </c>
    </row>
    <row r="801" s="52" customFormat="1" ht="17" customHeight="1" spans="1:2">
      <c r="A801" s="49" t="s">
        <v>1090</v>
      </c>
      <c r="B801" s="51">
        <v>625</v>
      </c>
    </row>
    <row r="802" s="52" customFormat="1" ht="17" customHeight="1" spans="1:2">
      <c r="A802" s="49" t="s">
        <v>1091</v>
      </c>
      <c r="B802" s="51">
        <v>0</v>
      </c>
    </row>
    <row r="803" s="52" customFormat="1" ht="17" customHeight="1" spans="1:2">
      <c r="A803" s="49" t="s">
        <v>1092</v>
      </c>
      <c r="B803" s="51">
        <v>0</v>
      </c>
    </row>
    <row r="804" s="52" customFormat="1" ht="17" customHeight="1" spans="1:2">
      <c r="A804" s="49" t="s">
        <v>1093</v>
      </c>
      <c r="B804" s="51">
        <v>0</v>
      </c>
    </row>
    <row r="805" s="52" customFormat="1" ht="17" customHeight="1" spans="1:2">
      <c r="A805" s="49" t="s">
        <v>1094</v>
      </c>
      <c r="B805" s="51">
        <v>0</v>
      </c>
    </row>
    <row r="806" s="52" customFormat="1" ht="17" customHeight="1" spans="1:2">
      <c r="A806" s="49" t="s">
        <v>1095</v>
      </c>
      <c r="B806" s="51">
        <v>0</v>
      </c>
    </row>
    <row r="807" s="52" customFormat="1" ht="17" customHeight="1" spans="1:2">
      <c r="A807" s="49" t="s">
        <v>498</v>
      </c>
      <c r="B807" s="51">
        <v>0</v>
      </c>
    </row>
    <row r="808" s="52" customFormat="1" ht="17" customHeight="1" spans="1:2">
      <c r="A808" s="49" t="s">
        <v>499</v>
      </c>
      <c r="B808" s="51">
        <v>0</v>
      </c>
    </row>
    <row r="809" s="52" customFormat="1" ht="17" customHeight="1" spans="1:2">
      <c r="A809" s="49" t="s">
        <v>500</v>
      </c>
      <c r="B809" s="51">
        <v>0</v>
      </c>
    </row>
    <row r="810" s="52" customFormat="1" ht="17" customHeight="1" spans="1:2">
      <c r="A810" s="49" t="s">
        <v>1096</v>
      </c>
      <c r="B810" s="51">
        <v>0</v>
      </c>
    </row>
    <row r="811" s="52" customFormat="1" ht="17" customHeight="1" spans="1:2">
      <c r="A811" s="49" t="s">
        <v>1097</v>
      </c>
      <c r="B811" s="51">
        <v>0</v>
      </c>
    </row>
    <row r="812" s="52" customFormat="1" ht="17" customHeight="1" spans="1:2">
      <c r="A812" s="49" t="s">
        <v>1098</v>
      </c>
      <c r="B812" s="51">
        <v>0</v>
      </c>
    </row>
    <row r="813" s="52" customFormat="1" ht="17" customHeight="1" spans="1:2">
      <c r="A813" s="49" t="s">
        <v>1099</v>
      </c>
      <c r="B813" s="51">
        <v>0</v>
      </c>
    </row>
    <row r="814" s="52" customFormat="1" ht="17" customHeight="1" spans="1:2">
      <c r="A814" s="49" t="s">
        <v>1100</v>
      </c>
      <c r="B814" s="51">
        <v>0</v>
      </c>
    </row>
    <row r="815" s="52" customFormat="1" ht="17" customHeight="1" spans="1:2">
      <c r="A815" s="49" t="s">
        <v>1101</v>
      </c>
      <c r="B815" s="51">
        <v>0</v>
      </c>
    </row>
    <row r="816" s="52" customFormat="1" ht="17" customHeight="1" spans="1:2">
      <c r="A816" s="49" t="s">
        <v>1102</v>
      </c>
      <c r="B816" s="51">
        <v>0</v>
      </c>
    </row>
    <row r="817" s="52" customFormat="1" ht="17" customHeight="1" spans="1:2">
      <c r="A817" s="49" t="s">
        <v>539</v>
      </c>
      <c r="B817" s="51">
        <v>0</v>
      </c>
    </row>
    <row r="818" s="52" customFormat="1" ht="17" customHeight="1" spans="1:2">
      <c r="A818" s="49" t="s">
        <v>1103</v>
      </c>
      <c r="B818" s="51">
        <v>0</v>
      </c>
    </row>
    <row r="819" s="52" customFormat="1" ht="17" customHeight="1" spans="1:2">
      <c r="A819" s="49" t="s">
        <v>507</v>
      </c>
      <c r="B819" s="51">
        <v>0</v>
      </c>
    </row>
    <row r="820" s="52" customFormat="1" ht="17" customHeight="1" spans="1:2">
      <c r="A820" s="49" t="s">
        <v>1104</v>
      </c>
      <c r="B820" s="51">
        <v>0</v>
      </c>
    </row>
    <row r="821" s="52" customFormat="1" ht="17" customHeight="1" spans="1:2">
      <c r="A821" s="49" t="s">
        <v>1105</v>
      </c>
      <c r="B821" s="51">
        <v>106</v>
      </c>
    </row>
    <row r="822" s="52" customFormat="1" ht="17" customHeight="1" spans="1:2">
      <c r="A822" s="49" t="s">
        <v>1106</v>
      </c>
      <c r="B822" s="51">
        <v>106</v>
      </c>
    </row>
    <row r="823" s="52" customFormat="1" ht="17" customHeight="1" spans="1:2">
      <c r="A823" s="49" t="s">
        <v>1107</v>
      </c>
      <c r="B823" s="51">
        <v>11800</v>
      </c>
    </row>
    <row r="824" s="52" customFormat="1" ht="17" customHeight="1" spans="1:2">
      <c r="A824" s="49" t="s">
        <v>1108</v>
      </c>
      <c r="B824" s="51">
        <v>7271</v>
      </c>
    </row>
    <row r="825" s="52" customFormat="1" ht="17" customHeight="1" spans="1:2">
      <c r="A825" s="49" t="s">
        <v>498</v>
      </c>
      <c r="B825" s="51">
        <v>2457</v>
      </c>
    </row>
    <row r="826" s="52" customFormat="1" ht="17" customHeight="1" spans="1:2">
      <c r="A826" s="49" t="s">
        <v>499</v>
      </c>
      <c r="B826" s="51">
        <v>0</v>
      </c>
    </row>
    <row r="827" s="52" customFormat="1" ht="17" customHeight="1" spans="1:2">
      <c r="A827" s="49" t="s">
        <v>500</v>
      </c>
      <c r="B827" s="51">
        <v>4105</v>
      </c>
    </row>
    <row r="828" s="52" customFormat="1" ht="17" customHeight="1" spans="1:2">
      <c r="A828" s="49" t="s">
        <v>1109</v>
      </c>
      <c r="B828" s="51">
        <v>36</v>
      </c>
    </row>
    <row r="829" s="52" customFormat="1" ht="17" customHeight="1" spans="1:2">
      <c r="A829" s="49" t="s">
        <v>1110</v>
      </c>
      <c r="B829" s="51">
        <v>0</v>
      </c>
    </row>
    <row r="830" s="52" customFormat="1" ht="17" customHeight="1" spans="1:2">
      <c r="A830" s="49" t="s">
        <v>1111</v>
      </c>
      <c r="B830" s="51">
        <v>0</v>
      </c>
    </row>
    <row r="831" s="52" customFormat="1" ht="17" customHeight="1" spans="1:2">
      <c r="A831" s="49" t="s">
        <v>1112</v>
      </c>
      <c r="B831" s="51">
        <v>0</v>
      </c>
    </row>
    <row r="832" s="52" customFormat="1" ht="17" customHeight="1" spans="1:2">
      <c r="A832" s="49" t="s">
        <v>1113</v>
      </c>
      <c r="B832" s="51">
        <v>0</v>
      </c>
    </row>
    <row r="833" s="52" customFormat="1" ht="17" customHeight="1" spans="1:2">
      <c r="A833" s="49" t="s">
        <v>1114</v>
      </c>
      <c r="B833" s="51">
        <v>0</v>
      </c>
    </row>
    <row r="834" s="52" customFormat="1" ht="17" customHeight="1" spans="1:2">
      <c r="A834" s="49" t="s">
        <v>1115</v>
      </c>
      <c r="B834" s="51">
        <v>673</v>
      </c>
    </row>
    <row r="835" s="52" customFormat="1" ht="17" customHeight="1" spans="1:2">
      <c r="A835" s="49" t="s">
        <v>1116</v>
      </c>
      <c r="B835" s="51">
        <v>2</v>
      </c>
    </row>
    <row r="836" s="52" customFormat="1" ht="17" customHeight="1" spans="1:2">
      <c r="A836" s="49" t="s">
        <v>1117</v>
      </c>
      <c r="B836" s="51">
        <v>2</v>
      </c>
    </row>
    <row r="837" s="52" customFormat="1" ht="17" customHeight="1" spans="1:2">
      <c r="A837" s="49" t="s">
        <v>1118</v>
      </c>
      <c r="B837" s="51">
        <v>4527</v>
      </c>
    </row>
    <row r="838" s="52" customFormat="1" ht="17" customHeight="1" spans="1:2">
      <c r="A838" s="49" t="s">
        <v>1119</v>
      </c>
      <c r="B838" s="51">
        <v>28</v>
      </c>
    </row>
    <row r="839" s="52" customFormat="1" ht="17" customHeight="1" spans="1:2">
      <c r="A839" s="49" t="s">
        <v>1120</v>
      </c>
      <c r="B839" s="51">
        <v>4499</v>
      </c>
    </row>
    <row r="840" s="52" customFormat="1" ht="17" customHeight="1" spans="1:2">
      <c r="A840" s="49" t="s">
        <v>1121</v>
      </c>
      <c r="B840" s="51">
        <v>0</v>
      </c>
    </row>
    <row r="841" s="52" customFormat="1" ht="17" customHeight="1" spans="1:2">
      <c r="A841" s="49" t="s">
        <v>1122</v>
      </c>
      <c r="B841" s="51">
        <v>0</v>
      </c>
    </row>
    <row r="842" s="52" customFormat="1" ht="17" customHeight="1" spans="1:2">
      <c r="A842" s="49" t="s">
        <v>1123</v>
      </c>
      <c r="B842" s="51">
        <v>0</v>
      </c>
    </row>
    <row r="843" s="52" customFormat="1" ht="17" customHeight="1" spans="1:2">
      <c r="A843" s="49" t="s">
        <v>1124</v>
      </c>
      <c r="B843" s="51">
        <v>0</v>
      </c>
    </row>
    <row r="844" s="52" customFormat="1" ht="17" customHeight="1" spans="1:2">
      <c r="A844" s="49" t="s">
        <v>1125</v>
      </c>
      <c r="B844" s="51">
        <v>0</v>
      </c>
    </row>
    <row r="845" s="52" customFormat="1" ht="17" customHeight="1" spans="1:2">
      <c r="A845" s="49" t="s">
        <v>1126</v>
      </c>
      <c r="B845" s="51">
        <v>0</v>
      </c>
    </row>
    <row r="846" s="52" customFormat="1" ht="17" customHeight="1" spans="1:2">
      <c r="A846" s="49" t="s">
        <v>1127</v>
      </c>
      <c r="B846" s="51">
        <v>92991</v>
      </c>
    </row>
    <row r="847" s="52" customFormat="1" ht="17" customHeight="1" spans="1:2">
      <c r="A847" s="49" t="s">
        <v>1128</v>
      </c>
      <c r="B847" s="51">
        <v>26624</v>
      </c>
    </row>
    <row r="848" s="52" customFormat="1" ht="17" customHeight="1" spans="1:2">
      <c r="A848" s="49" t="s">
        <v>498</v>
      </c>
      <c r="B848" s="51">
        <v>2304</v>
      </c>
    </row>
    <row r="849" s="52" customFormat="1" ht="17" customHeight="1" spans="1:2">
      <c r="A849" s="49" t="s">
        <v>499</v>
      </c>
      <c r="B849" s="51">
        <v>0</v>
      </c>
    </row>
    <row r="850" s="52" customFormat="1" ht="17" customHeight="1" spans="1:2">
      <c r="A850" s="49" t="s">
        <v>500</v>
      </c>
      <c r="B850" s="51">
        <v>0</v>
      </c>
    </row>
    <row r="851" s="52" customFormat="1" ht="17" customHeight="1" spans="1:2">
      <c r="A851" s="49" t="s">
        <v>507</v>
      </c>
      <c r="B851" s="51">
        <v>0</v>
      </c>
    </row>
    <row r="852" s="52" customFormat="1" ht="17" customHeight="1" spans="1:2">
      <c r="A852" s="49" t="s">
        <v>1129</v>
      </c>
      <c r="B852" s="51">
        <v>0</v>
      </c>
    </row>
    <row r="853" s="52" customFormat="1" ht="17" customHeight="1" spans="1:2">
      <c r="A853" s="49" t="s">
        <v>1130</v>
      </c>
      <c r="B853" s="51">
        <v>121</v>
      </c>
    </row>
    <row r="854" s="52" customFormat="1" ht="17" customHeight="1" spans="1:2">
      <c r="A854" s="49" t="s">
        <v>1131</v>
      </c>
      <c r="B854" s="51">
        <v>399</v>
      </c>
    </row>
    <row r="855" s="52" customFormat="1" ht="17" customHeight="1" spans="1:2">
      <c r="A855" s="49" t="s">
        <v>1132</v>
      </c>
      <c r="B855" s="51">
        <v>0</v>
      </c>
    </row>
    <row r="856" s="52" customFormat="1" ht="17" customHeight="1" spans="1:2">
      <c r="A856" s="49" t="s">
        <v>1133</v>
      </c>
      <c r="B856" s="51">
        <v>799</v>
      </c>
    </row>
    <row r="857" s="52" customFormat="1" ht="17" customHeight="1" spans="1:2">
      <c r="A857" s="49" t="s">
        <v>1134</v>
      </c>
      <c r="B857" s="51">
        <v>0</v>
      </c>
    </row>
    <row r="858" s="52" customFormat="1" ht="17" customHeight="1" spans="1:2">
      <c r="A858" s="49" t="s">
        <v>1135</v>
      </c>
      <c r="B858" s="51">
        <v>0</v>
      </c>
    </row>
    <row r="859" s="52" customFormat="1" ht="17" customHeight="1" spans="1:2">
      <c r="A859" s="49" t="s">
        <v>1136</v>
      </c>
      <c r="B859" s="51">
        <v>0</v>
      </c>
    </row>
    <row r="860" s="52" customFormat="1" ht="17" customHeight="1" spans="1:2">
      <c r="A860" s="49" t="s">
        <v>1137</v>
      </c>
      <c r="B860" s="51">
        <v>0</v>
      </c>
    </row>
    <row r="861" s="52" customFormat="1" ht="17" customHeight="1" spans="1:2">
      <c r="A861" s="49" t="s">
        <v>1138</v>
      </c>
      <c r="B861" s="51">
        <v>0</v>
      </c>
    </row>
    <row r="862" s="52" customFormat="1" ht="17" customHeight="1" spans="1:2">
      <c r="A862" s="49" t="s">
        <v>1139</v>
      </c>
      <c r="B862" s="51">
        <v>684</v>
      </c>
    </row>
    <row r="863" s="52" customFormat="1" ht="17" customHeight="1" spans="1:2">
      <c r="A863" s="49" t="s">
        <v>1140</v>
      </c>
      <c r="B863" s="51">
        <v>11952</v>
      </c>
    </row>
    <row r="864" s="52" customFormat="1" ht="17" customHeight="1" spans="1:2">
      <c r="A864" s="49" t="s">
        <v>1141</v>
      </c>
      <c r="B864" s="51">
        <v>400</v>
      </c>
    </row>
    <row r="865" s="52" customFormat="1" ht="17" customHeight="1" spans="1:2">
      <c r="A865" s="49" t="s">
        <v>1142</v>
      </c>
      <c r="B865" s="51">
        <v>402</v>
      </c>
    </row>
    <row r="866" s="52" customFormat="1" ht="17" customHeight="1" spans="1:2">
      <c r="A866" s="49" t="s">
        <v>1143</v>
      </c>
      <c r="B866" s="51">
        <v>612</v>
      </c>
    </row>
    <row r="867" s="52" customFormat="1" ht="17" customHeight="1" spans="1:2">
      <c r="A867" s="49" t="s">
        <v>1144</v>
      </c>
      <c r="B867" s="51">
        <v>1305</v>
      </c>
    </row>
    <row r="868" s="52" customFormat="1" ht="17" customHeight="1" spans="1:2">
      <c r="A868" s="49" t="s">
        <v>1145</v>
      </c>
      <c r="B868" s="51">
        <v>10</v>
      </c>
    </row>
    <row r="869" s="52" customFormat="1" ht="17" customHeight="1" spans="1:2">
      <c r="A869" s="49" t="s">
        <v>1146</v>
      </c>
      <c r="B869" s="51">
        <v>0</v>
      </c>
    </row>
    <row r="870" s="52" customFormat="1" ht="17" customHeight="1" spans="1:2">
      <c r="A870" s="49" t="s">
        <v>1147</v>
      </c>
      <c r="B870" s="51">
        <v>0</v>
      </c>
    </row>
    <row r="871" s="52" customFormat="1" ht="16.95" customHeight="1" spans="1:2">
      <c r="A871" s="49" t="s">
        <v>1148</v>
      </c>
      <c r="B871" s="51">
        <v>6472</v>
      </c>
    </row>
    <row r="872" s="52" customFormat="1" ht="17" customHeight="1" spans="1:2">
      <c r="A872" s="49" t="s">
        <v>1149</v>
      </c>
      <c r="B872" s="51">
        <v>1164</v>
      </c>
    </row>
    <row r="873" s="52" customFormat="1" ht="17" customHeight="1" spans="1:2">
      <c r="A873" s="49" t="s">
        <v>1150</v>
      </c>
      <c r="B873" s="51">
        <v>4450</v>
      </c>
    </row>
    <row r="874" s="52" customFormat="1" ht="17" customHeight="1" spans="1:2">
      <c r="A874" s="49" t="s">
        <v>498</v>
      </c>
      <c r="B874" s="51">
        <v>701</v>
      </c>
    </row>
    <row r="875" s="52" customFormat="1" ht="17" customHeight="1" spans="1:2">
      <c r="A875" s="49" t="s">
        <v>499</v>
      </c>
      <c r="B875" s="51">
        <v>420</v>
      </c>
    </row>
    <row r="876" s="52" customFormat="1" ht="17" customHeight="1" spans="1:2">
      <c r="A876" s="49" t="s">
        <v>500</v>
      </c>
      <c r="B876" s="51">
        <v>0</v>
      </c>
    </row>
    <row r="877" s="52" customFormat="1" ht="17" customHeight="1" spans="1:2">
      <c r="A877" s="49" t="s">
        <v>1151</v>
      </c>
      <c r="B877" s="51">
        <v>805</v>
      </c>
    </row>
    <row r="878" s="52" customFormat="1" ht="17" customHeight="1" spans="1:2">
      <c r="A878" s="49" t="s">
        <v>1152</v>
      </c>
      <c r="B878" s="51">
        <v>327</v>
      </c>
    </row>
    <row r="879" s="52" customFormat="1" ht="17" customHeight="1" spans="1:2">
      <c r="A879" s="49" t="s">
        <v>1153</v>
      </c>
      <c r="B879" s="51">
        <v>0</v>
      </c>
    </row>
    <row r="880" s="52" customFormat="1" ht="17" customHeight="1" spans="1:2">
      <c r="A880" s="49" t="s">
        <v>1154</v>
      </c>
      <c r="B880" s="51">
        <v>0</v>
      </c>
    </row>
    <row r="881" s="52" customFormat="1" ht="17" customHeight="1" spans="1:2">
      <c r="A881" s="49" t="s">
        <v>1155</v>
      </c>
      <c r="B881" s="51">
        <v>95</v>
      </c>
    </row>
    <row r="882" s="52" customFormat="1" ht="17" customHeight="1" spans="1:2">
      <c r="A882" s="49" t="s">
        <v>1156</v>
      </c>
      <c r="B882" s="51">
        <v>0</v>
      </c>
    </row>
    <row r="883" s="52" customFormat="1" ht="17" customHeight="1" spans="1:2">
      <c r="A883" s="49" t="s">
        <v>1157</v>
      </c>
      <c r="B883" s="51">
        <v>0</v>
      </c>
    </row>
    <row r="884" s="52" customFormat="1" ht="17" customHeight="1" spans="1:2">
      <c r="A884" s="49" t="s">
        <v>1158</v>
      </c>
      <c r="B884" s="51">
        <v>331</v>
      </c>
    </row>
    <row r="885" s="52" customFormat="1" ht="17" customHeight="1" spans="1:2">
      <c r="A885" s="49" t="s">
        <v>1159</v>
      </c>
      <c r="B885" s="51">
        <v>0</v>
      </c>
    </row>
    <row r="886" s="52" customFormat="1" ht="17" customHeight="1" spans="1:2">
      <c r="A886" s="49" t="s">
        <v>1160</v>
      </c>
      <c r="B886" s="51">
        <v>0</v>
      </c>
    </row>
    <row r="887" s="52" customFormat="1" ht="17" customHeight="1" spans="1:2">
      <c r="A887" s="49" t="s">
        <v>1161</v>
      </c>
      <c r="B887" s="51">
        <v>7</v>
      </c>
    </row>
    <row r="888" s="52" customFormat="1" ht="17" customHeight="1" spans="1:2">
      <c r="A888" s="49" t="s">
        <v>1162</v>
      </c>
      <c r="B888" s="51">
        <v>100</v>
      </c>
    </row>
    <row r="889" s="52" customFormat="1" ht="17" customHeight="1" spans="1:2">
      <c r="A889" s="49" t="s">
        <v>1163</v>
      </c>
      <c r="B889" s="51">
        <v>0</v>
      </c>
    </row>
    <row r="890" s="52" customFormat="1" ht="17" customHeight="1" spans="1:2">
      <c r="A890" s="49" t="s">
        <v>1164</v>
      </c>
      <c r="B890" s="51">
        <v>30</v>
      </c>
    </row>
    <row r="891" s="52" customFormat="1" ht="17" customHeight="1" spans="1:2">
      <c r="A891" s="49" t="s">
        <v>1165</v>
      </c>
      <c r="B891" s="51">
        <v>0</v>
      </c>
    </row>
    <row r="892" s="52" customFormat="1" ht="17" customHeight="1" spans="1:2">
      <c r="A892" s="49" t="s">
        <v>1166</v>
      </c>
      <c r="B892" s="51">
        <v>0</v>
      </c>
    </row>
    <row r="893" s="52" customFormat="1" ht="17" customHeight="1" spans="1:2">
      <c r="A893" s="49" t="s">
        <v>1167</v>
      </c>
      <c r="B893" s="51">
        <v>49</v>
      </c>
    </row>
    <row r="894" s="52" customFormat="1" ht="17" customHeight="1" spans="1:2">
      <c r="A894" s="49" t="s">
        <v>1168</v>
      </c>
      <c r="B894" s="51">
        <v>0</v>
      </c>
    </row>
    <row r="895" s="52" customFormat="1" ht="17" customHeight="1" spans="1:2">
      <c r="A895" s="49" t="s">
        <v>1169</v>
      </c>
      <c r="B895" s="51">
        <v>0</v>
      </c>
    </row>
    <row r="896" s="52" customFormat="1" ht="17" customHeight="1" spans="1:2">
      <c r="A896" s="49" t="s">
        <v>1135</v>
      </c>
      <c r="B896" s="51">
        <v>0</v>
      </c>
    </row>
    <row r="897" s="52" customFormat="1" ht="17" customHeight="1" spans="1:2">
      <c r="A897" s="49" t="s">
        <v>1170</v>
      </c>
      <c r="B897" s="51">
        <v>1585</v>
      </c>
    </row>
    <row r="898" s="52" customFormat="1" ht="17" customHeight="1" spans="1:2">
      <c r="A898" s="49" t="s">
        <v>1171</v>
      </c>
      <c r="B898" s="51">
        <v>23692</v>
      </c>
    </row>
    <row r="899" s="52" customFormat="1" ht="17" customHeight="1" spans="1:2">
      <c r="A899" s="49" t="s">
        <v>498</v>
      </c>
      <c r="B899" s="51">
        <v>4459</v>
      </c>
    </row>
    <row r="900" s="52" customFormat="1" ht="17" customHeight="1" spans="1:2">
      <c r="A900" s="49" t="s">
        <v>499</v>
      </c>
      <c r="B900" s="51">
        <v>0</v>
      </c>
    </row>
    <row r="901" s="52" customFormat="1" ht="17" customHeight="1" spans="1:2">
      <c r="A901" s="49" t="s">
        <v>500</v>
      </c>
      <c r="B901" s="51">
        <v>0</v>
      </c>
    </row>
    <row r="902" s="52" customFormat="1" ht="17" customHeight="1" spans="1:2">
      <c r="A902" s="49" t="s">
        <v>1172</v>
      </c>
      <c r="B902" s="51">
        <v>0</v>
      </c>
    </row>
    <row r="903" s="52" customFormat="1" ht="17" customHeight="1" spans="1:2">
      <c r="A903" s="49" t="s">
        <v>1173</v>
      </c>
      <c r="B903" s="51">
        <v>10035</v>
      </c>
    </row>
    <row r="904" s="52" customFormat="1" ht="17" customHeight="1" spans="1:2">
      <c r="A904" s="49" t="s">
        <v>1174</v>
      </c>
      <c r="B904" s="51">
        <v>0</v>
      </c>
    </row>
    <row r="905" s="52" customFormat="1" ht="17" customHeight="1" spans="1:2">
      <c r="A905" s="49" t="s">
        <v>1175</v>
      </c>
      <c r="B905" s="51">
        <v>0</v>
      </c>
    </row>
    <row r="906" s="52" customFormat="1" ht="17" customHeight="1" spans="1:2">
      <c r="A906" s="49" t="s">
        <v>1176</v>
      </c>
      <c r="B906" s="51">
        <v>0</v>
      </c>
    </row>
    <row r="907" s="52" customFormat="1" ht="17" customHeight="1" spans="1:2">
      <c r="A907" s="49" t="s">
        <v>1177</v>
      </c>
      <c r="B907" s="51">
        <v>0</v>
      </c>
    </row>
    <row r="908" s="52" customFormat="1" ht="17" customHeight="1" spans="1:2">
      <c r="A908" s="49" t="s">
        <v>1178</v>
      </c>
      <c r="B908" s="51">
        <v>0</v>
      </c>
    </row>
    <row r="909" s="52" customFormat="1" ht="17" customHeight="1" spans="1:2">
      <c r="A909" s="49" t="s">
        <v>1179</v>
      </c>
      <c r="B909" s="51">
        <v>0</v>
      </c>
    </row>
    <row r="910" s="52" customFormat="1" ht="17" customHeight="1" spans="1:2">
      <c r="A910" s="49" t="s">
        <v>1180</v>
      </c>
      <c r="B910" s="51">
        <v>0</v>
      </c>
    </row>
    <row r="911" s="52" customFormat="1" ht="17" customHeight="1" spans="1:2">
      <c r="A911" s="49" t="s">
        <v>1181</v>
      </c>
      <c r="B911" s="51">
        <v>0</v>
      </c>
    </row>
    <row r="912" s="52" customFormat="1" ht="17" customHeight="1" spans="1:2">
      <c r="A912" s="49" t="s">
        <v>1182</v>
      </c>
      <c r="B912" s="51">
        <v>259</v>
      </c>
    </row>
    <row r="913" s="52" customFormat="1" ht="17" customHeight="1" spans="1:2">
      <c r="A913" s="49" t="s">
        <v>1183</v>
      </c>
      <c r="B913" s="51">
        <v>0</v>
      </c>
    </row>
    <row r="914" s="52" customFormat="1" ht="17" customHeight="1" spans="1:2">
      <c r="A914" s="49" t="s">
        <v>1184</v>
      </c>
      <c r="B914" s="51">
        <v>5910</v>
      </c>
    </row>
    <row r="915" s="52" customFormat="1" ht="17" customHeight="1" spans="1:2">
      <c r="A915" s="49" t="s">
        <v>1185</v>
      </c>
      <c r="B915" s="51">
        <v>0</v>
      </c>
    </row>
    <row r="916" s="52" customFormat="1" ht="17" customHeight="1" spans="1:2">
      <c r="A916" s="49" t="s">
        <v>1186</v>
      </c>
      <c r="B916" s="51">
        <v>0</v>
      </c>
    </row>
    <row r="917" s="52" customFormat="1" ht="17" customHeight="1" spans="1:2">
      <c r="A917" s="49" t="s">
        <v>1187</v>
      </c>
      <c r="B917" s="51">
        <v>0</v>
      </c>
    </row>
    <row r="918" s="52" customFormat="1" ht="17" customHeight="1" spans="1:2">
      <c r="A918" s="49" t="s">
        <v>1188</v>
      </c>
      <c r="B918" s="51">
        <v>382</v>
      </c>
    </row>
    <row r="919" s="52" customFormat="1" ht="17" customHeight="1" spans="1:2">
      <c r="A919" s="49" t="s">
        <v>1189</v>
      </c>
      <c r="B919" s="51">
        <v>0</v>
      </c>
    </row>
    <row r="920" s="52" customFormat="1" ht="17" customHeight="1" spans="1:2">
      <c r="A920" s="49" t="s">
        <v>1163</v>
      </c>
      <c r="B920" s="51">
        <v>0</v>
      </c>
    </row>
    <row r="921" s="52" customFormat="1" ht="17" customHeight="1" spans="1:2">
      <c r="A921" s="49" t="s">
        <v>1190</v>
      </c>
      <c r="B921" s="51">
        <v>0</v>
      </c>
    </row>
    <row r="922" s="52" customFormat="1" ht="17" customHeight="1" spans="1:2">
      <c r="A922" s="49" t="s">
        <v>1191</v>
      </c>
      <c r="B922" s="51">
        <v>0</v>
      </c>
    </row>
    <row r="923" s="52" customFormat="1" ht="16.95" customHeight="1" spans="1:2">
      <c r="A923" s="49" t="s">
        <v>1192</v>
      </c>
      <c r="B923" s="51">
        <v>0</v>
      </c>
    </row>
    <row r="924" s="52" customFormat="1" ht="16.95" customHeight="1" spans="1:2">
      <c r="A924" s="49" t="s">
        <v>1193</v>
      </c>
      <c r="B924" s="51">
        <v>0</v>
      </c>
    </row>
    <row r="925" s="52" customFormat="1" ht="17" customHeight="1" spans="1:2">
      <c r="A925" s="49" t="s">
        <v>1194</v>
      </c>
      <c r="B925" s="51">
        <v>2647</v>
      </c>
    </row>
    <row r="926" s="52" customFormat="1" ht="17" customHeight="1" spans="1:2">
      <c r="A926" s="49" t="s">
        <v>1195</v>
      </c>
      <c r="B926" s="51">
        <v>9243</v>
      </c>
    </row>
    <row r="927" s="52" customFormat="1" ht="17" customHeight="1" spans="1:2">
      <c r="A927" s="49" t="s">
        <v>498</v>
      </c>
      <c r="B927" s="51">
        <v>146</v>
      </c>
    </row>
    <row r="928" s="52" customFormat="1" ht="17" customHeight="1" spans="1:2">
      <c r="A928" s="49" t="s">
        <v>499</v>
      </c>
      <c r="B928" s="51">
        <v>0</v>
      </c>
    </row>
    <row r="929" s="52" customFormat="1" ht="17" customHeight="1" spans="1:2">
      <c r="A929" s="49" t="s">
        <v>500</v>
      </c>
      <c r="B929" s="51">
        <v>0</v>
      </c>
    </row>
    <row r="930" s="52" customFormat="1" ht="17" customHeight="1" spans="1:2">
      <c r="A930" s="49" t="s">
        <v>1196</v>
      </c>
      <c r="B930" s="51">
        <v>0</v>
      </c>
    </row>
    <row r="931" s="52" customFormat="1" ht="17" customHeight="1" spans="1:2">
      <c r="A931" s="49" t="s">
        <v>1197</v>
      </c>
      <c r="B931" s="51">
        <v>0</v>
      </c>
    </row>
    <row r="932" s="52" customFormat="1" ht="17" customHeight="1" spans="1:2">
      <c r="A932" s="49" t="s">
        <v>1198</v>
      </c>
      <c r="B932" s="51">
        <v>0</v>
      </c>
    </row>
    <row r="933" s="52" customFormat="1" ht="17" customHeight="1" spans="1:2">
      <c r="A933" s="49" t="s">
        <v>1199</v>
      </c>
      <c r="B933" s="51">
        <v>0</v>
      </c>
    </row>
    <row r="934" s="52" customFormat="1" ht="17" customHeight="1" spans="1:2">
      <c r="A934" s="49" t="s">
        <v>1200</v>
      </c>
      <c r="B934" s="51">
        <v>0</v>
      </c>
    </row>
    <row r="935" s="52" customFormat="1" ht="17" customHeight="1" spans="1:2">
      <c r="A935" s="49" t="s">
        <v>1201</v>
      </c>
      <c r="B935" s="51">
        <v>0</v>
      </c>
    </row>
    <row r="936" s="52" customFormat="1" ht="17" customHeight="1" spans="1:2">
      <c r="A936" s="49" t="s">
        <v>1202</v>
      </c>
      <c r="B936" s="51">
        <v>9097</v>
      </c>
    </row>
    <row r="937" s="52" customFormat="1" ht="17" customHeight="1" spans="1:2">
      <c r="A937" s="49" t="s">
        <v>1203</v>
      </c>
      <c r="B937" s="51">
        <v>8625</v>
      </c>
    </row>
    <row r="938" s="52" customFormat="1" ht="17" customHeight="1" spans="1:2">
      <c r="A938" s="49" t="s">
        <v>1204</v>
      </c>
      <c r="B938" s="51">
        <v>189</v>
      </c>
    </row>
    <row r="939" s="52" customFormat="1" ht="17" customHeight="1" spans="1:2">
      <c r="A939" s="49" t="s">
        <v>1205</v>
      </c>
      <c r="B939" s="51">
        <v>0</v>
      </c>
    </row>
    <row r="940" s="52" customFormat="1" ht="17" customHeight="1" spans="1:2">
      <c r="A940" s="49" t="s">
        <v>1206</v>
      </c>
      <c r="B940" s="51">
        <v>6711</v>
      </c>
    </row>
    <row r="941" s="52" customFormat="1" ht="17" customHeight="1" spans="1:2">
      <c r="A941" s="49" t="s">
        <v>1207</v>
      </c>
      <c r="B941" s="51">
        <v>350</v>
      </c>
    </row>
    <row r="942" s="52" customFormat="1" ht="17" customHeight="1" spans="1:2">
      <c r="A942" s="49" t="s">
        <v>1208</v>
      </c>
      <c r="B942" s="51">
        <v>0</v>
      </c>
    </row>
    <row r="943" s="52" customFormat="1" ht="17" customHeight="1" spans="1:2">
      <c r="A943" s="49" t="s">
        <v>1209</v>
      </c>
      <c r="B943" s="51">
        <v>1375</v>
      </c>
    </row>
    <row r="944" s="52" customFormat="1" ht="17" customHeight="1" spans="1:2">
      <c r="A944" s="49" t="s">
        <v>1210</v>
      </c>
      <c r="B944" s="51">
        <v>6055</v>
      </c>
    </row>
    <row r="945" s="52" customFormat="1" ht="17" customHeight="1" spans="1:2">
      <c r="A945" s="49" t="s">
        <v>1211</v>
      </c>
      <c r="B945" s="51">
        <v>527</v>
      </c>
    </row>
    <row r="946" s="52" customFormat="1" ht="17" customHeight="1" spans="1:2">
      <c r="A946" s="49" t="s">
        <v>1212</v>
      </c>
      <c r="B946" s="51">
        <v>0</v>
      </c>
    </row>
    <row r="947" s="52" customFormat="1" ht="17" customHeight="1" spans="1:2">
      <c r="A947" s="49" t="s">
        <v>1213</v>
      </c>
      <c r="B947" s="51">
        <v>5102</v>
      </c>
    </row>
    <row r="948" s="52" customFormat="1" ht="17" customHeight="1" spans="1:2">
      <c r="A948" s="49" t="s">
        <v>1214</v>
      </c>
      <c r="B948" s="51">
        <v>396</v>
      </c>
    </row>
    <row r="949" s="52" customFormat="1" ht="17" customHeight="1" spans="1:2">
      <c r="A949" s="49" t="s">
        <v>1215</v>
      </c>
      <c r="B949" s="51">
        <v>0</v>
      </c>
    </row>
    <row r="950" s="52" customFormat="1" ht="17" customHeight="1" spans="1:2">
      <c r="A950" s="49" t="s">
        <v>1216</v>
      </c>
      <c r="B950" s="51">
        <v>30</v>
      </c>
    </row>
    <row r="951" s="52" customFormat="1" ht="17" customHeight="1" spans="1:2">
      <c r="A951" s="49" t="s">
        <v>1217</v>
      </c>
      <c r="B951" s="51">
        <v>11888</v>
      </c>
    </row>
    <row r="952" s="52" customFormat="1" ht="17" customHeight="1" spans="1:2">
      <c r="A952" s="49" t="s">
        <v>1218</v>
      </c>
      <c r="B952" s="51">
        <v>8274</v>
      </c>
    </row>
    <row r="953" s="52" customFormat="1" ht="17" customHeight="1" spans="1:2">
      <c r="A953" s="49" t="s">
        <v>1219</v>
      </c>
      <c r="B953" s="51">
        <v>3614</v>
      </c>
    </row>
    <row r="954" s="52" customFormat="1" ht="17" customHeight="1" spans="1:2">
      <c r="A954" s="49" t="s">
        <v>1220</v>
      </c>
      <c r="B954" s="51">
        <v>2414</v>
      </c>
    </row>
    <row r="955" s="52" customFormat="1" ht="17" customHeight="1" spans="1:2">
      <c r="A955" s="49" t="s">
        <v>1221</v>
      </c>
      <c r="B955" s="51">
        <v>0</v>
      </c>
    </row>
    <row r="956" s="52" customFormat="1" ht="17" customHeight="1" spans="1:2">
      <c r="A956" s="49" t="s">
        <v>1222</v>
      </c>
      <c r="B956" s="51">
        <v>2414</v>
      </c>
    </row>
    <row r="957" s="52" customFormat="1" ht="17" customHeight="1" spans="1:2">
      <c r="A957" s="49" t="s">
        <v>1223</v>
      </c>
      <c r="B957" s="51">
        <v>12726</v>
      </c>
    </row>
    <row r="958" s="52" customFormat="1" ht="17" customHeight="1" spans="1:2">
      <c r="A958" s="49" t="s">
        <v>1224</v>
      </c>
      <c r="B958" s="51">
        <v>7734</v>
      </c>
    </row>
    <row r="959" s="52" customFormat="1" ht="17" customHeight="1" spans="1:2">
      <c r="A959" s="49" t="s">
        <v>498</v>
      </c>
      <c r="B959" s="51">
        <v>2431</v>
      </c>
    </row>
    <row r="960" s="52" customFormat="1" ht="17" customHeight="1" spans="1:2">
      <c r="A960" s="49" t="s">
        <v>499</v>
      </c>
      <c r="B960" s="51">
        <v>0</v>
      </c>
    </row>
    <row r="961" s="52" customFormat="1" ht="17" customHeight="1" spans="1:2">
      <c r="A961" s="49" t="s">
        <v>500</v>
      </c>
      <c r="B961" s="51">
        <v>0</v>
      </c>
    </row>
    <row r="962" s="52" customFormat="1" ht="17" customHeight="1" spans="1:2">
      <c r="A962" s="49" t="s">
        <v>1225</v>
      </c>
      <c r="B962" s="51">
        <v>30</v>
      </c>
    </row>
    <row r="963" s="52" customFormat="1" ht="17" customHeight="1" spans="1:2">
      <c r="A963" s="49" t="s">
        <v>1226</v>
      </c>
      <c r="B963" s="51">
        <v>128</v>
      </c>
    </row>
    <row r="964" s="52" customFormat="1" ht="17" customHeight="1" spans="1:2">
      <c r="A964" s="49" t="s">
        <v>1227</v>
      </c>
      <c r="B964" s="51">
        <v>0</v>
      </c>
    </row>
    <row r="965" s="52" customFormat="1" ht="17" customHeight="1" spans="1:2">
      <c r="A965" s="49" t="s">
        <v>1228</v>
      </c>
      <c r="B965" s="51">
        <v>0</v>
      </c>
    </row>
    <row r="966" s="52" customFormat="1" ht="17" customHeight="1" spans="1:2">
      <c r="A966" s="49" t="s">
        <v>1229</v>
      </c>
      <c r="B966" s="51">
        <v>0</v>
      </c>
    </row>
    <row r="967" s="52" customFormat="1" ht="17" customHeight="1" spans="1:2">
      <c r="A967" s="49" t="s">
        <v>1230</v>
      </c>
      <c r="B967" s="51">
        <v>0</v>
      </c>
    </row>
    <row r="968" s="52" customFormat="1" ht="17" customHeight="1" spans="1:2">
      <c r="A968" s="49" t="s">
        <v>1231</v>
      </c>
      <c r="B968" s="51">
        <v>0</v>
      </c>
    </row>
    <row r="969" s="52" customFormat="1" ht="17" customHeight="1" spans="1:2">
      <c r="A969" s="49" t="s">
        <v>1232</v>
      </c>
      <c r="B969" s="51">
        <v>0</v>
      </c>
    </row>
    <row r="970" s="52" customFormat="1" ht="17" customHeight="1" spans="1:2">
      <c r="A970" s="49" t="s">
        <v>1233</v>
      </c>
      <c r="B970" s="51">
        <v>0</v>
      </c>
    </row>
    <row r="971" s="52" customFormat="1" ht="17" customHeight="1" spans="1:2">
      <c r="A971" s="49" t="s">
        <v>1234</v>
      </c>
      <c r="B971" s="51">
        <v>0</v>
      </c>
    </row>
    <row r="972" s="52" customFormat="1" ht="17" customHeight="1" spans="1:2">
      <c r="A972" s="49" t="s">
        <v>1235</v>
      </c>
      <c r="B972" s="51">
        <v>0</v>
      </c>
    </row>
    <row r="973" s="52" customFormat="1" ht="17" customHeight="1" spans="1:2">
      <c r="A973" s="49" t="s">
        <v>1236</v>
      </c>
      <c r="B973" s="51">
        <v>0</v>
      </c>
    </row>
    <row r="974" s="52" customFormat="1" ht="17" customHeight="1" spans="1:2">
      <c r="A974" s="49" t="s">
        <v>1237</v>
      </c>
      <c r="B974" s="51">
        <v>0</v>
      </c>
    </row>
    <row r="975" s="52" customFormat="1" ht="17" customHeight="1" spans="1:2">
      <c r="A975" s="49" t="s">
        <v>1238</v>
      </c>
      <c r="B975" s="51">
        <v>0</v>
      </c>
    </row>
    <row r="976" s="52" customFormat="1" ht="17" customHeight="1" spans="1:2">
      <c r="A976" s="49" t="s">
        <v>1239</v>
      </c>
      <c r="B976" s="51">
        <v>0</v>
      </c>
    </row>
    <row r="977" s="52" customFormat="1" ht="17" customHeight="1" spans="1:2">
      <c r="A977" s="49" t="s">
        <v>1240</v>
      </c>
      <c r="B977" s="51">
        <v>0</v>
      </c>
    </row>
    <row r="978" s="52" customFormat="1" ht="17" customHeight="1" spans="1:2">
      <c r="A978" s="49" t="s">
        <v>1241</v>
      </c>
      <c r="B978" s="51">
        <v>0</v>
      </c>
    </row>
    <row r="979" s="52" customFormat="1" ht="17" customHeight="1" spans="1:2">
      <c r="A979" s="49" t="s">
        <v>1242</v>
      </c>
      <c r="B979" s="51">
        <v>0</v>
      </c>
    </row>
    <row r="980" s="52" customFormat="1" ht="17" customHeight="1" spans="1:2">
      <c r="A980" s="49" t="s">
        <v>1243</v>
      </c>
      <c r="B980" s="51">
        <v>5145</v>
      </c>
    </row>
    <row r="981" s="52" customFormat="1" ht="17" customHeight="1" spans="1:2">
      <c r="A981" s="49" t="s">
        <v>1244</v>
      </c>
      <c r="B981" s="51">
        <v>0</v>
      </c>
    </row>
    <row r="982" s="52" customFormat="1" ht="17" customHeight="1" spans="1:2">
      <c r="A982" s="49" t="s">
        <v>498</v>
      </c>
      <c r="B982" s="51">
        <v>0</v>
      </c>
    </row>
    <row r="983" s="52" customFormat="1" ht="17" customHeight="1" spans="1:2">
      <c r="A983" s="49" t="s">
        <v>499</v>
      </c>
      <c r="B983" s="51">
        <v>0</v>
      </c>
    </row>
    <row r="984" s="52" customFormat="1" ht="17" customHeight="1" spans="1:2">
      <c r="A984" s="49" t="s">
        <v>500</v>
      </c>
      <c r="B984" s="51">
        <v>0</v>
      </c>
    </row>
    <row r="985" s="52" customFormat="1" ht="17" customHeight="1" spans="1:2">
      <c r="A985" s="49" t="s">
        <v>1245</v>
      </c>
      <c r="B985" s="51">
        <v>0</v>
      </c>
    </row>
    <row r="986" s="52" customFormat="1" ht="17" customHeight="1" spans="1:2">
      <c r="A986" s="49" t="s">
        <v>1246</v>
      </c>
      <c r="B986" s="51">
        <v>0</v>
      </c>
    </row>
    <row r="987" s="52" customFormat="1" ht="17" customHeight="1" spans="1:2">
      <c r="A987" s="49" t="s">
        <v>1247</v>
      </c>
      <c r="B987" s="51">
        <v>0</v>
      </c>
    </row>
    <row r="988" s="52" customFormat="1" ht="17" customHeight="1" spans="1:2">
      <c r="A988" s="49" t="s">
        <v>1248</v>
      </c>
      <c r="B988" s="51">
        <v>0</v>
      </c>
    </row>
    <row r="989" s="52" customFormat="1" ht="17" customHeight="1" spans="1:2">
      <c r="A989" s="49" t="s">
        <v>1249</v>
      </c>
      <c r="B989" s="51">
        <v>0</v>
      </c>
    </row>
    <row r="990" s="52" customFormat="1" ht="17" customHeight="1" spans="1:2">
      <c r="A990" s="49" t="s">
        <v>1250</v>
      </c>
      <c r="B990" s="51">
        <v>0</v>
      </c>
    </row>
    <row r="991" s="52" customFormat="1" ht="17" customHeight="1" spans="1:2">
      <c r="A991" s="49" t="s">
        <v>1251</v>
      </c>
      <c r="B991" s="51">
        <v>0</v>
      </c>
    </row>
    <row r="992" s="52" customFormat="1" ht="17" customHeight="1" spans="1:2">
      <c r="A992" s="49" t="s">
        <v>498</v>
      </c>
      <c r="B992" s="51">
        <v>0</v>
      </c>
    </row>
    <row r="993" s="52" customFormat="1" ht="17" customHeight="1" spans="1:2">
      <c r="A993" s="49" t="s">
        <v>499</v>
      </c>
      <c r="B993" s="51">
        <v>0</v>
      </c>
    </row>
    <row r="994" s="52" customFormat="1" ht="17" customHeight="1" spans="1:2">
      <c r="A994" s="49" t="s">
        <v>500</v>
      </c>
      <c r="B994" s="51">
        <v>0</v>
      </c>
    </row>
    <row r="995" s="52" customFormat="1" ht="17" customHeight="1" spans="1:2">
      <c r="A995" s="49" t="s">
        <v>1252</v>
      </c>
      <c r="B995" s="51">
        <v>0</v>
      </c>
    </row>
    <row r="996" s="52" customFormat="1" ht="17" customHeight="1" spans="1:2">
      <c r="A996" s="49" t="s">
        <v>1253</v>
      </c>
      <c r="B996" s="51">
        <v>0</v>
      </c>
    </row>
    <row r="997" s="52" customFormat="1" ht="17" customHeight="1" spans="1:2">
      <c r="A997" s="49" t="s">
        <v>1254</v>
      </c>
      <c r="B997" s="51">
        <v>0</v>
      </c>
    </row>
    <row r="998" s="52" customFormat="1" ht="17" customHeight="1" spans="1:2">
      <c r="A998" s="49" t="s">
        <v>1255</v>
      </c>
      <c r="B998" s="51">
        <v>0</v>
      </c>
    </row>
    <row r="999" s="52" customFormat="1" ht="17" customHeight="1" spans="1:2">
      <c r="A999" s="49" t="s">
        <v>1256</v>
      </c>
      <c r="B999" s="51">
        <v>0</v>
      </c>
    </row>
    <row r="1000" s="52" customFormat="1" ht="17" customHeight="1" spans="1:2">
      <c r="A1000" s="49" t="s">
        <v>1257</v>
      </c>
      <c r="B1000" s="51">
        <v>0</v>
      </c>
    </row>
    <row r="1001" s="52" customFormat="1" ht="17" customHeight="1" spans="1:2">
      <c r="A1001" s="49" t="s">
        <v>1258</v>
      </c>
      <c r="B1001" s="51">
        <v>0</v>
      </c>
    </row>
    <row r="1002" s="52" customFormat="1" ht="17" customHeight="1" spans="1:2">
      <c r="A1002" s="49" t="s">
        <v>1259</v>
      </c>
      <c r="B1002" s="51">
        <v>0</v>
      </c>
    </row>
    <row r="1003" s="52" customFormat="1" ht="17" customHeight="1" spans="1:2">
      <c r="A1003" s="49" t="s">
        <v>1260</v>
      </c>
      <c r="B1003" s="51">
        <v>0</v>
      </c>
    </row>
    <row r="1004" s="52" customFormat="1" ht="17" customHeight="1" spans="1:2">
      <c r="A1004" s="49" t="s">
        <v>1261</v>
      </c>
      <c r="B1004" s="51">
        <v>0</v>
      </c>
    </row>
    <row r="1005" s="52" customFormat="1" ht="17" customHeight="1" spans="1:2">
      <c r="A1005" s="49" t="s">
        <v>1262</v>
      </c>
      <c r="B1005" s="51">
        <v>0</v>
      </c>
    </row>
    <row r="1006" s="52" customFormat="1" ht="17" customHeight="1" spans="1:2">
      <c r="A1006" s="49" t="s">
        <v>1263</v>
      </c>
      <c r="B1006" s="51">
        <v>0</v>
      </c>
    </row>
    <row r="1007" s="52" customFormat="1" ht="17" customHeight="1" spans="1:2">
      <c r="A1007" s="49" t="s">
        <v>498</v>
      </c>
      <c r="B1007" s="51">
        <v>0</v>
      </c>
    </row>
    <row r="1008" s="52" customFormat="1" ht="17" customHeight="1" spans="1:2">
      <c r="A1008" s="49" t="s">
        <v>499</v>
      </c>
      <c r="B1008" s="51">
        <v>0</v>
      </c>
    </row>
    <row r="1009" s="52" customFormat="1" ht="17" customHeight="1" spans="1:2">
      <c r="A1009" s="49" t="s">
        <v>500</v>
      </c>
      <c r="B1009" s="51">
        <v>0</v>
      </c>
    </row>
    <row r="1010" s="52" customFormat="1" ht="17" customHeight="1" spans="1:2">
      <c r="A1010" s="49" t="s">
        <v>1249</v>
      </c>
      <c r="B1010" s="51">
        <v>0</v>
      </c>
    </row>
    <row r="1011" s="52" customFormat="1" ht="17" customHeight="1" spans="1:2">
      <c r="A1011" s="49" t="s">
        <v>1264</v>
      </c>
      <c r="B1011" s="51">
        <v>0</v>
      </c>
    </row>
    <row r="1012" s="52" customFormat="1" ht="17" customHeight="1" spans="1:2">
      <c r="A1012" s="49" t="s">
        <v>1265</v>
      </c>
      <c r="B1012" s="51">
        <v>0</v>
      </c>
    </row>
    <row r="1013" s="52" customFormat="1" ht="17" customHeight="1" spans="1:2">
      <c r="A1013" s="49" t="s">
        <v>1266</v>
      </c>
      <c r="B1013" s="51">
        <v>2492</v>
      </c>
    </row>
    <row r="1014" s="52" customFormat="1" ht="17" customHeight="1" spans="1:2">
      <c r="A1014" s="49" t="s">
        <v>1267</v>
      </c>
      <c r="B1014" s="51">
        <v>2492</v>
      </c>
    </row>
    <row r="1015" s="52" customFormat="1" ht="17" customHeight="1" spans="1:2">
      <c r="A1015" s="49" t="s">
        <v>1268</v>
      </c>
      <c r="B1015" s="51">
        <v>0</v>
      </c>
    </row>
    <row r="1016" s="52" customFormat="1" ht="17" customHeight="1" spans="1:2">
      <c r="A1016" s="49" t="s">
        <v>1269</v>
      </c>
      <c r="B1016" s="51">
        <v>0</v>
      </c>
    </row>
    <row r="1017" s="52" customFormat="1" ht="17" customHeight="1" spans="1:2">
      <c r="A1017" s="49" t="s">
        <v>1270</v>
      </c>
      <c r="B1017" s="51">
        <v>0</v>
      </c>
    </row>
    <row r="1018" s="52" customFormat="1" ht="17" customHeight="1" spans="1:2">
      <c r="A1018" s="49" t="s">
        <v>1271</v>
      </c>
      <c r="B1018" s="51">
        <v>2500</v>
      </c>
    </row>
    <row r="1019" s="52" customFormat="1" ht="17" customHeight="1" spans="1:2">
      <c r="A1019" s="49" t="s">
        <v>1272</v>
      </c>
      <c r="B1019" s="51">
        <v>0</v>
      </c>
    </row>
    <row r="1020" s="52" customFormat="1" ht="17" customHeight="1" spans="1:2">
      <c r="A1020" s="49" t="s">
        <v>1273</v>
      </c>
      <c r="B1020" s="51">
        <v>2500</v>
      </c>
    </row>
    <row r="1021" s="52" customFormat="1" ht="17" customHeight="1" spans="1:2">
      <c r="A1021" s="49" t="s">
        <v>1274</v>
      </c>
      <c r="B1021" s="51">
        <v>1500</v>
      </c>
    </row>
    <row r="1022" s="52" customFormat="1" ht="17" customHeight="1" spans="1:2">
      <c r="A1022" s="49" t="s">
        <v>1275</v>
      </c>
      <c r="B1022" s="51">
        <v>0</v>
      </c>
    </row>
    <row r="1023" s="52" customFormat="1" ht="17" customHeight="1" spans="1:2">
      <c r="A1023" s="49" t="s">
        <v>498</v>
      </c>
      <c r="B1023" s="51">
        <v>0</v>
      </c>
    </row>
    <row r="1024" s="52" customFormat="1" ht="17" customHeight="1" spans="1:2">
      <c r="A1024" s="49" t="s">
        <v>499</v>
      </c>
      <c r="B1024" s="51">
        <v>0</v>
      </c>
    </row>
    <row r="1025" s="52" customFormat="1" ht="17" customHeight="1" spans="1:2">
      <c r="A1025" s="49" t="s">
        <v>500</v>
      </c>
      <c r="B1025" s="51">
        <v>0</v>
      </c>
    </row>
    <row r="1026" s="52" customFormat="1" ht="17" customHeight="1" spans="1:2">
      <c r="A1026" s="49" t="s">
        <v>1276</v>
      </c>
      <c r="B1026" s="51">
        <v>0</v>
      </c>
    </row>
    <row r="1027" s="52" customFormat="1" ht="17" customHeight="1" spans="1:2">
      <c r="A1027" s="49" t="s">
        <v>1277</v>
      </c>
      <c r="B1027" s="51">
        <v>0</v>
      </c>
    </row>
    <row r="1028" s="52" customFormat="1" ht="17" customHeight="1" spans="1:2">
      <c r="A1028" s="49" t="s">
        <v>1278</v>
      </c>
      <c r="B1028" s="51">
        <v>0</v>
      </c>
    </row>
    <row r="1029" s="52" customFormat="1" ht="17" customHeight="1" spans="1:2">
      <c r="A1029" s="49" t="s">
        <v>1279</v>
      </c>
      <c r="B1029" s="51">
        <v>0</v>
      </c>
    </row>
    <row r="1030" s="52" customFormat="1" ht="17" customHeight="1" spans="1:2">
      <c r="A1030" s="49" t="s">
        <v>1280</v>
      </c>
      <c r="B1030" s="51">
        <v>0</v>
      </c>
    </row>
    <row r="1031" s="52" customFormat="1" ht="17" customHeight="1" spans="1:2">
      <c r="A1031" s="49" t="s">
        <v>1281</v>
      </c>
      <c r="B1031" s="51">
        <v>0</v>
      </c>
    </row>
    <row r="1032" s="52" customFormat="1" ht="17" customHeight="1" spans="1:2">
      <c r="A1032" s="49" t="s">
        <v>1282</v>
      </c>
      <c r="B1032" s="51">
        <v>530</v>
      </c>
    </row>
    <row r="1033" s="52" customFormat="1" ht="17" customHeight="1" spans="1:2">
      <c r="A1033" s="49" t="s">
        <v>498</v>
      </c>
      <c r="B1033" s="51">
        <v>0</v>
      </c>
    </row>
    <row r="1034" s="52" customFormat="1" ht="17" customHeight="1" spans="1:2">
      <c r="A1034" s="49" t="s">
        <v>499</v>
      </c>
      <c r="B1034" s="51">
        <v>0</v>
      </c>
    </row>
    <row r="1035" s="52" customFormat="1" ht="17" customHeight="1" spans="1:2">
      <c r="A1035" s="49" t="s">
        <v>500</v>
      </c>
      <c r="B1035" s="51">
        <v>0</v>
      </c>
    </row>
    <row r="1036" s="52" customFormat="1" ht="17" customHeight="1" spans="1:2">
      <c r="A1036" s="49" t="s">
        <v>1283</v>
      </c>
      <c r="B1036" s="51">
        <v>0</v>
      </c>
    </row>
    <row r="1037" s="52" customFormat="1" ht="17" customHeight="1" spans="1:2">
      <c r="A1037" s="49" t="s">
        <v>1284</v>
      </c>
      <c r="B1037" s="51">
        <v>0</v>
      </c>
    </row>
    <row r="1038" s="52" customFormat="1" ht="17" customHeight="1" spans="1:2">
      <c r="A1038" s="49" t="s">
        <v>1285</v>
      </c>
      <c r="B1038" s="51">
        <v>0</v>
      </c>
    </row>
    <row r="1039" s="52" customFormat="1" ht="17" customHeight="1" spans="1:2">
      <c r="A1039" s="49" t="s">
        <v>1286</v>
      </c>
      <c r="B1039" s="51">
        <v>0</v>
      </c>
    </row>
    <row r="1040" s="52" customFormat="1" ht="17" customHeight="1" spans="1:2">
      <c r="A1040" s="49" t="s">
        <v>1287</v>
      </c>
      <c r="B1040" s="51">
        <v>0</v>
      </c>
    </row>
    <row r="1041" s="52" customFormat="1" ht="17" customHeight="1" spans="1:2">
      <c r="A1041" s="49" t="s">
        <v>1288</v>
      </c>
      <c r="B1041" s="51">
        <v>0</v>
      </c>
    </row>
    <row r="1042" s="52" customFormat="1" ht="17" customHeight="1" spans="1:2">
      <c r="A1042" s="49" t="s">
        <v>1289</v>
      </c>
      <c r="B1042" s="51">
        <v>0</v>
      </c>
    </row>
    <row r="1043" s="52" customFormat="1" ht="17" customHeight="1" spans="1:2">
      <c r="A1043" s="49" t="s">
        <v>1290</v>
      </c>
      <c r="B1043" s="51">
        <v>0</v>
      </c>
    </row>
    <row r="1044" s="52" customFormat="1" ht="17" customHeight="1" spans="1:2">
      <c r="A1044" s="49" t="s">
        <v>1291</v>
      </c>
      <c r="B1044" s="51">
        <v>0</v>
      </c>
    </row>
    <row r="1045" s="52" customFormat="1" ht="17" customHeight="1" spans="1:2">
      <c r="A1045" s="49" t="s">
        <v>1292</v>
      </c>
      <c r="B1045" s="51">
        <v>0</v>
      </c>
    </row>
    <row r="1046" s="52" customFormat="1" ht="17" customHeight="1" spans="1:2">
      <c r="A1046" s="49" t="s">
        <v>1293</v>
      </c>
      <c r="B1046" s="51">
        <v>0</v>
      </c>
    </row>
    <row r="1047" s="52" customFormat="1" ht="17" customHeight="1" spans="1:2">
      <c r="A1047" s="49" t="s">
        <v>1294</v>
      </c>
      <c r="B1047" s="51">
        <v>530</v>
      </c>
    </row>
    <row r="1048" s="52" customFormat="1" ht="17" customHeight="1" spans="1:2">
      <c r="A1048" s="49" t="s">
        <v>1295</v>
      </c>
      <c r="B1048" s="51">
        <v>0</v>
      </c>
    </row>
    <row r="1049" s="52" customFormat="1" ht="17" customHeight="1" spans="1:2">
      <c r="A1049" s="49" t="s">
        <v>498</v>
      </c>
      <c r="B1049" s="51">
        <v>0</v>
      </c>
    </row>
    <row r="1050" s="52" customFormat="1" ht="17" customHeight="1" spans="1:2">
      <c r="A1050" s="49" t="s">
        <v>499</v>
      </c>
      <c r="B1050" s="51">
        <v>0</v>
      </c>
    </row>
    <row r="1051" s="52" customFormat="1" ht="17" customHeight="1" spans="1:2">
      <c r="A1051" s="49" t="s">
        <v>500</v>
      </c>
      <c r="B1051" s="51">
        <v>0</v>
      </c>
    </row>
    <row r="1052" s="52" customFormat="1" ht="17" customHeight="1" spans="1:2">
      <c r="A1052" s="49" t="s">
        <v>1296</v>
      </c>
      <c r="B1052" s="51">
        <v>0</v>
      </c>
    </row>
    <row r="1053" s="52" customFormat="1" ht="17" customHeight="1" spans="1:2">
      <c r="A1053" s="49" t="s">
        <v>1297</v>
      </c>
      <c r="B1053" s="51">
        <v>572</v>
      </c>
    </row>
    <row r="1054" s="52" customFormat="1" ht="17" customHeight="1" spans="1:2">
      <c r="A1054" s="49" t="s">
        <v>498</v>
      </c>
      <c r="B1054" s="51">
        <v>572</v>
      </c>
    </row>
    <row r="1055" s="52" customFormat="1" ht="17" customHeight="1" spans="1:2">
      <c r="A1055" s="49" t="s">
        <v>499</v>
      </c>
      <c r="B1055" s="51">
        <v>0</v>
      </c>
    </row>
    <row r="1056" s="52" customFormat="1" ht="17" customHeight="1" spans="1:2">
      <c r="A1056" s="49" t="s">
        <v>500</v>
      </c>
      <c r="B1056" s="51">
        <v>0</v>
      </c>
    </row>
    <row r="1057" s="52" customFormat="1" ht="17" customHeight="1" spans="1:2">
      <c r="A1057" s="49" t="s">
        <v>1298</v>
      </c>
      <c r="B1057" s="51">
        <v>0</v>
      </c>
    </row>
    <row r="1058" s="52" customFormat="1" ht="17" customHeight="1" spans="1:2">
      <c r="A1058" s="49" t="s">
        <v>1299</v>
      </c>
      <c r="B1058" s="51">
        <v>0</v>
      </c>
    </row>
    <row r="1059" s="52" customFormat="1" ht="17" customHeight="1" spans="1:2">
      <c r="A1059" s="49" t="s">
        <v>1300</v>
      </c>
      <c r="B1059" s="51">
        <v>0</v>
      </c>
    </row>
    <row r="1060" s="52" customFormat="1" ht="16.95" customHeight="1" spans="1:2">
      <c r="A1060" s="49" t="s">
        <v>1301</v>
      </c>
      <c r="B1060" s="51">
        <v>0</v>
      </c>
    </row>
    <row r="1061" s="52" customFormat="1" ht="16.95" customHeight="1" spans="1:2">
      <c r="A1061" s="49" t="s">
        <v>1302</v>
      </c>
      <c r="B1061" s="51">
        <v>0</v>
      </c>
    </row>
    <row r="1062" s="52" customFormat="1" ht="16.95" customHeight="1" spans="1:2">
      <c r="A1062" s="49" t="s">
        <v>507</v>
      </c>
      <c r="B1062" s="51">
        <v>0</v>
      </c>
    </row>
    <row r="1063" s="52" customFormat="1" ht="17" customHeight="1" spans="1:2">
      <c r="A1063" s="49" t="s">
        <v>1303</v>
      </c>
      <c r="B1063" s="51">
        <v>0</v>
      </c>
    </row>
    <row r="1064" s="52" customFormat="1" ht="17" customHeight="1" spans="1:2">
      <c r="A1064" s="49" t="s">
        <v>1304</v>
      </c>
      <c r="B1064" s="51">
        <v>0</v>
      </c>
    </row>
    <row r="1065" s="52" customFormat="1" ht="17" customHeight="1" spans="1:2">
      <c r="A1065" s="49" t="s">
        <v>498</v>
      </c>
      <c r="B1065" s="51">
        <v>0</v>
      </c>
    </row>
    <row r="1066" s="52" customFormat="1" ht="17" customHeight="1" spans="1:2">
      <c r="A1066" s="49" t="s">
        <v>499</v>
      </c>
      <c r="B1066" s="51">
        <v>0</v>
      </c>
    </row>
    <row r="1067" s="52" customFormat="1" ht="17" customHeight="1" spans="1:2">
      <c r="A1067" s="49" t="s">
        <v>500</v>
      </c>
      <c r="B1067" s="51">
        <v>0</v>
      </c>
    </row>
    <row r="1068" s="52" customFormat="1" ht="17.25" customHeight="1" spans="1:2">
      <c r="A1068" s="49" t="s">
        <v>1305</v>
      </c>
      <c r="B1068" s="51">
        <v>0</v>
      </c>
    </row>
    <row r="1069" s="52" customFormat="1" ht="17" customHeight="1" spans="1:2">
      <c r="A1069" s="49" t="s">
        <v>1306</v>
      </c>
      <c r="B1069" s="51">
        <v>0</v>
      </c>
    </row>
    <row r="1070" s="52" customFormat="1" ht="17" customHeight="1" spans="1:2">
      <c r="A1070" s="49" t="s">
        <v>1307</v>
      </c>
      <c r="B1070" s="51">
        <v>0</v>
      </c>
    </row>
    <row r="1071" s="52" customFormat="1" ht="17" customHeight="1" spans="1:2">
      <c r="A1071" s="49" t="s">
        <v>1308</v>
      </c>
      <c r="B1071" s="51">
        <v>30</v>
      </c>
    </row>
    <row r="1072" s="52" customFormat="1" ht="17" customHeight="1" spans="1:2">
      <c r="A1072" s="49" t="s">
        <v>498</v>
      </c>
      <c r="B1072" s="51">
        <v>0</v>
      </c>
    </row>
    <row r="1073" s="52" customFormat="1" ht="17" customHeight="1" spans="1:2">
      <c r="A1073" s="49" t="s">
        <v>499</v>
      </c>
      <c r="B1073" s="51">
        <v>0</v>
      </c>
    </row>
    <row r="1074" s="52" customFormat="1" ht="17" customHeight="1" spans="1:2">
      <c r="A1074" s="49" t="s">
        <v>500</v>
      </c>
      <c r="B1074" s="51">
        <v>0</v>
      </c>
    </row>
    <row r="1075" s="52" customFormat="1" ht="17" customHeight="1" spans="1:2">
      <c r="A1075" s="49" t="s">
        <v>1309</v>
      </c>
      <c r="B1075" s="51">
        <v>0</v>
      </c>
    </row>
    <row r="1076" s="52" customFormat="1" ht="17" customHeight="1" spans="1:2">
      <c r="A1076" s="49" t="s">
        <v>1310</v>
      </c>
      <c r="B1076" s="51">
        <v>30</v>
      </c>
    </row>
    <row r="1077" s="52" customFormat="1" ht="16.95" customHeight="1" spans="1:2">
      <c r="A1077" s="49" t="s">
        <v>1311</v>
      </c>
      <c r="B1077" s="51">
        <v>0</v>
      </c>
    </row>
    <row r="1078" s="52" customFormat="1" ht="17" customHeight="1" spans="1:2">
      <c r="A1078" s="49" t="s">
        <v>1312</v>
      </c>
      <c r="B1078" s="51">
        <v>0</v>
      </c>
    </row>
    <row r="1079" s="52" customFormat="1" ht="17" customHeight="1" spans="1:2">
      <c r="A1079" s="49" t="s">
        <v>1313</v>
      </c>
      <c r="B1079" s="51">
        <v>368</v>
      </c>
    </row>
    <row r="1080" s="52" customFormat="1" ht="17" customHeight="1" spans="1:2">
      <c r="A1080" s="49" t="s">
        <v>1314</v>
      </c>
      <c r="B1080" s="51">
        <v>0</v>
      </c>
    </row>
    <row r="1081" s="52" customFormat="1" ht="17" customHeight="1" spans="1:2">
      <c r="A1081" s="49" t="s">
        <v>1315</v>
      </c>
      <c r="B1081" s="51">
        <v>0</v>
      </c>
    </row>
    <row r="1082" s="52" customFormat="1" ht="17" customHeight="1" spans="1:2">
      <c r="A1082" s="49" t="s">
        <v>1316</v>
      </c>
      <c r="B1082" s="51">
        <v>0</v>
      </c>
    </row>
    <row r="1083" s="52" customFormat="1" ht="17" customHeight="1" spans="1:2">
      <c r="A1083" s="49" t="s">
        <v>1317</v>
      </c>
      <c r="B1083" s="51">
        <v>0</v>
      </c>
    </row>
    <row r="1084" s="52" customFormat="1" ht="17" customHeight="1" spans="1:2">
      <c r="A1084" s="49" t="s">
        <v>1318</v>
      </c>
      <c r="B1084" s="51">
        <v>368</v>
      </c>
    </row>
    <row r="1085" s="52" customFormat="1" ht="17" customHeight="1" spans="1:2">
      <c r="A1085" s="49" t="s">
        <v>1319</v>
      </c>
      <c r="B1085" s="51">
        <v>692</v>
      </c>
    </row>
    <row r="1086" s="52" customFormat="1" ht="17" customHeight="1" spans="1:2">
      <c r="A1086" s="49" t="s">
        <v>1320</v>
      </c>
      <c r="B1086" s="51">
        <v>513</v>
      </c>
    </row>
    <row r="1087" s="52" customFormat="1" ht="17" customHeight="1" spans="1:2">
      <c r="A1087" s="49" t="s">
        <v>498</v>
      </c>
      <c r="B1087" s="51">
        <v>244</v>
      </c>
    </row>
    <row r="1088" s="52" customFormat="1" ht="17" customHeight="1" spans="1:2">
      <c r="A1088" s="49" t="s">
        <v>499</v>
      </c>
      <c r="B1088" s="51">
        <v>0</v>
      </c>
    </row>
    <row r="1089" s="52" customFormat="1" ht="17" customHeight="1" spans="1:2">
      <c r="A1089" s="49" t="s">
        <v>500</v>
      </c>
      <c r="B1089" s="51">
        <v>0</v>
      </c>
    </row>
    <row r="1090" s="52" customFormat="1" ht="17" customHeight="1" spans="1:2">
      <c r="A1090" s="49" t="s">
        <v>1321</v>
      </c>
      <c r="B1090" s="51">
        <v>0</v>
      </c>
    </row>
    <row r="1091" s="52" customFormat="1" ht="17" customHeight="1" spans="1:2">
      <c r="A1091" s="49" t="s">
        <v>1322</v>
      </c>
      <c r="B1091" s="51">
        <v>0</v>
      </c>
    </row>
    <row r="1092" s="52" customFormat="1" ht="17" customHeight="1" spans="1:2">
      <c r="A1092" s="49" t="s">
        <v>1323</v>
      </c>
      <c r="B1092" s="51">
        <v>0</v>
      </c>
    </row>
    <row r="1093" s="52" customFormat="1" ht="17" customHeight="1" spans="1:2">
      <c r="A1093" s="49" t="s">
        <v>1324</v>
      </c>
      <c r="B1093" s="51">
        <v>0</v>
      </c>
    </row>
    <row r="1094" s="52" customFormat="1" ht="17" customHeight="1" spans="1:2">
      <c r="A1094" s="49" t="s">
        <v>507</v>
      </c>
      <c r="B1094" s="51">
        <v>0</v>
      </c>
    </row>
    <row r="1095" s="52" customFormat="1" ht="17" customHeight="1" spans="1:2">
      <c r="A1095" s="49" t="s">
        <v>1325</v>
      </c>
      <c r="B1095" s="51">
        <v>269</v>
      </c>
    </row>
    <row r="1096" s="52" customFormat="1" ht="17" customHeight="1" spans="1:2">
      <c r="A1096" s="49" t="s">
        <v>1326</v>
      </c>
      <c r="B1096" s="51">
        <v>59</v>
      </c>
    </row>
    <row r="1097" s="52" customFormat="1" ht="17" customHeight="1" spans="1:2">
      <c r="A1097" s="49" t="s">
        <v>498</v>
      </c>
      <c r="B1097" s="51">
        <v>0</v>
      </c>
    </row>
    <row r="1098" s="52" customFormat="1" ht="17" customHeight="1" spans="1:2">
      <c r="A1098" s="49" t="s">
        <v>499</v>
      </c>
      <c r="B1098" s="51">
        <v>0</v>
      </c>
    </row>
    <row r="1099" s="52" customFormat="1" ht="17" customHeight="1" spans="1:2">
      <c r="A1099" s="49" t="s">
        <v>500</v>
      </c>
      <c r="B1099" s="51">
        <v>0</v>
      </c>
    </row>
    <row r="1100" s="52" customFormat="1" ht="17" customHeight="1" spans="1:2">
      <c r="A1100" s="49" t="s">
        <v>1327</v>
      </c>
      <c r="B1100" s="51">
        <v>0</v>
      </c>
    </row>
    <row r="1101" s="52" customFormat="1" ht="17" customHeight="1" spans="1:2">
      <c r="A1101" s="49" t="s">
        <v>1328</v>
      </c>
      <c r="B1101" s="51">
        <v>59</v>
      </c>
    </row>
    <row r="1102" s="52" customFormat="1" ht="17" customHeight="1" spans="1:2">
      <c r="A1102" s="49" t="s">
        <v>1329</v>
      </c>
      <c r="B1102" s="51">
        <v>120</v>
      </c>
    </row>
    <row r="1103" s="52" customFormat="1" ht="17" customHeight="1" spans="1:2">
      <c r="A1103" s="49" t="s">
        <v>1330</v>
      </c>
      <c r="B1103" s="51">
        <v>0</v>
      </c>
    </row>
    <row r="1104" s="52" customFormat="1" ht="17" customHeight="1" spans="1:2">
      <c r="A1104" s="49" t="s">
        <v>1331</v>
      </c>
      <c r="B1104" s="51">
        <v>120</v>
      </c>
    </row>
    <row r="1105" s="52" customFormat="1" ht="17" customHeight="1" spans="1:2">
      <c r="A1105" s="49" t="s">
        <v>1332</v>
      </c>
      <c r="B1105" s="51">
        <v>248</v>
      </c>
    </row>
    <row r="1106" s="52" customFormat="1" ht="17" customHeight="1" spans="1:2">
      <c r="A1106" s="49" t="s">
        <v>1333</v>
      </c>
      <c r="B1106" s="51">
        <v>188</v>
      </c>
    </row>
    <row r="1107" s="52" customFormat="1" ht="17" customHeight="1" spans="1:2">
      <c r="A1107" s="49" t="s">
        <v>498</v>
      </c>
      <c r="B1107" s="51">
        <v>188</v>
      </c>
    </row>
    <row r="1108" s="52" customFormat="1" ht="17" customHeight="1" spans="1:2">
      <c r="A1108" s="49" t="s">
        <v>499</v>
      </c>
      <c r="B1108" s="51">
        <v>0</v>
      </c>
    </row>
    <row r="1109" s="52" customFormat="1" ht="17" customHeight="1" spans="1:2">
      <c r="A1109" s="49" t="s">
        <v>500</v>
      </c>
      <c r="B1109" s="51">
        <v>0</v>
      </c>
    </row>
    <row r="1110" s="52" customFormat="1" ht="17" customHeight="1" spans="1:2">
      <c r="A1110" s="49" t="s">
        <v>1334</v>
      </c>
      <c r="B1110" s="51">
        <v>0</v>
      </c>
    </row>
    <row r="1111" s="52" customFormat="1" ht="17" customHeight="1" spans="1:2">
      <c r="A1111" s="49" t="s">
        <v>507</v>
      </c>
      <c r="B1111" s="51">
        <v>0</v>
      </c>
    </row>
    <row r="1112" s="52" customFormat="1" ht="17" customHeight="1" spans="1:2">
      <c r="A1112" s="49" t="s">
        <v>1335</v>
      </c>
      <c r="B1112" s="51">
        <v>0</v>
      </c>
    </row>
    <row r="1113" s="52" customFormat="1" ht="17" customHeight="1" spans="1:2">
      <c r="A1113" s="49" t="s">
        <v>1336</v>
      </c>
      <c r="B1113" s="51">
        <v>0</v>
      </c>
    </row>
    <row r="1114" s="52" customFormat="1" ht="17" customHeight="1" spans="1:2">
      <c r="A1114" s="49" t="s">
        <v>1337</v>
      </c>
      <c r="B1114" s="51">
        <v>0</v>
      </c>
    </row>
    <row r="1115" s="52" customFormat="1" ht="17" customHeight="1" spans="1:2">
      <c r="A1115" s="49" t="s">
        <v>1338</v>
      </c>
      <c r="B1115" s="51">
        <v>0</v>
      </c>
    </row>
    <row r="1116" s="52" customFormat="1" ht="17" customHeight="1" spans="1:2">
      <c r="A1116" s="49" t="s">
        <v>1339</v>
      </c>
      <c r="B1116" s="51">
        <v>0</v>
      </c>
    </row>
    <row r="1117" s="52" customFormat="1" ht="17" customHeight="1" spans="1:2">
      <c r="A1117" s="49" t="s">
        <v>1340</v>
      </c>
      <c r="B1117" s="51">
        <v>0</v>
      </c>
    </row>
    <row r="1118" s="52" customFormat="1" ht="17" customHeight="1" spans="1:2">
      <c r="A1118" s="49" t="s">
        <v>1341</v>
      </c>
      <c r="B1118" s="51">
        <v>0</v>
      </c>
    </row>
    <row r="1119" s="52" customFormat="1" ht="17" customHeight="1" spans="1:2">
      <c r="A1119" s="49" t="s">
        <v>1342</v>
      </c>
      <c r="B1119" s="51">
        <v>0</v>
      </c>
    </row>
    <row r="1120" s="52" customFormat="1" ht="17" customHeight="1" spans="1:2">
      <c r="A1120" s="49" t="s">
        <v>1343</v>
      </c>
      <c r="B1120" s="51">
        <v>0</v>
      </c>
    </row>
    <row r="1121" s="52" customFormat="1" ht="17" customHeight="1" spans="1:2">
      <c r="A1121" s="49" t="s">
        <v>1344</v>
      </c>
      <c r="B1121" s="51">
        <v>0</v>
      </c>
    </row>
    <row r="1122" s="52" customFormat="1" ht="17" customHeight="1" spans="1:2">
      <c r="A1122" s="49" t="s">
        <v>1345</v>
      </c>
      <c r="B1122" s="51">
        <v>0</v>
      </c>
    </row>
    <row r="1123" s="52" customFormat="1" ht="17" customHeight="1" spans="1:2">
      <c r="A1123" s="49" t="s">
        <v>1346</v>
      </c>
      <c r="B1123" s="51">
        <v>60</v>
      </c>
    </row>
    <row r="1124" s="52" customFormat="1" ht="17" customHeight="1" spans="1:2">
      <c r="A1124" s="49" t="s">
        <v>1347</v>
      </c>
      <c r="B1124" s="51">
        <v>0</v>
      </c>
    </row>
    <row r="1125" s="52" customFormat="1" ht="17" customHeight="1" spans="1:2">
      <c r="A1125" s="49" t="s">
        <v>1348</v>
      </c>
      <c r="B1125" s="51">
        <v>0</v>
      </c>
    </row>
    <row r="1126" s="52" customFormat="1" ht="17" customHeight="1" spans="1:2">
      <c r="A1126" s="49" t="s">
        <v>1349</v>
      </c>
      <c r="B1126" s="51">
        <v>0</v>
      </c>
    </row>
    <row r="1127" s="52" customFormat="1" ht="17" customHeight="1" spans="1:2">
      <c r="A1127" s="49" t="s">
        <v>1350</v>
      </c>
      <c r="B1127" s="51">
        <v>0</v>
      </c>
    </row>
    <row r="1128" s="52" customFormat="1" ht="17" customHeight="1" spans="1:2">
      <c r="A1128" s="49" t="s">
        <v>1351</v>
      </c>
      <c r="B1128" s="51">
        <v>60</v>
      </c>
    </row>
    <row r="1129" s="52" customFormat="1" ht="17" customHeight="1" spans="1:2">
      <c r="A1129" s="49" t="s">
        <v>1352</v>
      </c>
      <c r="B1129" s="51">
        <v>0</v>
      </c>
    </row>
    <row r="1130" s="52" customFormat="1" ht="17" customHeight="1" spans="1:2">
      <c r="A1130" s="49" t="s">
        <v>1353</v>
      </c>
      <c r="B1130" s="51">
        <v>0</v>
      </c>
    </row>
    <row r="1131" s="52" customFormat="1" ht="17" customHeight="1" spans="1:2">
      <c r="A1131" s="49" t="s">
        <v>1354</v>
      </c>
      <c r="B1131" s="51">
        <v>0</v>
      </c>
    </row>
    <row r="1132" s="52" customFormat="1" ht="17" customHeight="1" spans="1:2">
      <c r="A1132" s="49" t="s">
        <v>1355</v>
      </c>
      <c r="B1132" s="51">
        <v>0</v>
      </c>
    </row>
    <row r="1133" s="52" customFormat="1" ht="16.95" customHeight="1" spans="1:2">
      <c r="A1133" s="49" t="s">
        <v>1356</v>
      </c>
      <c r="B1133" s="51">
        <v>0</v>
      </c>
    </row>
    <row r="1134" s="52" customFormat="1" ht="16.95" customHeight="1" spans="1:2">
      <c r="A1134" s="49" t="s">
        <v>1357</v>
      </c>
      <c r="B1134" s="51">
        <v>0</v>
      </c>
    </row>
    <row r="1135" s="52" customFormat="1" ht="17" customHeight="1" spans="1:2">
      <c r="A1135" s="49" t="s">
        <v>1358</v>
      </c>
      <c r="B1135" s="51">
        <v>0</v>
      </c>
    </row>
    <row r="1136" s="52" customFormat="1" ht="17" customHeight="1" spans="1:2">
      <c r="A1136" s="49" t="s">
        <v>1359</v>
      </c>
      <c r="B1136" s="51">
        <v>0</v>
      </c>
    </row>
    <row r="1137" s="52" customFormat="1" ht="17" customHeight="1" spans="1:2">
      <c r="A1137" s="49" t="s">
        <v>1360</v>
      </c>
      <c r="B1137" s="51">
        <v>0</v>
      </c>
    </row>
    <row r="1138" s="52" customFormat="1" ht="17" customHeight="1" spans="1:2">
      <c r="A1138" s="49" t="s">
        <v>1361</v>
      </c>
      <c r="B1138" s="51">
        <v>0</v>
      </c>
    </row>
    <row r="1139" s="52" customFormat="1" ht="17" customHeight="1" spans="1:2">
      <c r="A1139" s="49" t="s">
        <v>1362</v>
      </c>
      <c r="B1139" s="51">
        <v>0</v>
      </c>
    </row>
    <row r="1140" s="52" customFormat="1" ht="17" customHeight="1" spans="1:2">
      <c r="A1140" s="49" t="s">
        <v>1363</v>
      </c>
      <c r="B1140" s="51">
        <v>0</v>
      </c>
    </row>
    <row r="1141" s="52" customFormat="1" ht="17" customHeight="1" spans="1:2">
      <c r="A1141" s="49" t="s">
        <v>1364</v>
      </c>
      <c r="B1141" s="51">
        <v>0</v>
      </c>
    </row>
    <row r="1142" s="52" customFormat="1" ht="17" customHeight="1" spans="1:2">
      <c r="A1142" s="49" t="s">
        <v>1365</v>
      </c>
      <c r="B1142" s="51">
        <v>0</v>
      </c>
    </row>
    <row r="1143" s="52" customFormat="1" ht="17" customHeight="1" spans="1:2">
      <c r="A1143" s="49" t="s">
        <v>1366</v>
      </c>
      <c r="B1143" s="51">
        <v>0</v>
      </c>
    </row>
    <row r="1144" s="52" customFormat="1" ht="17" customHeight="1" spans="1:2">
      <c r="A1144" s="49" t="s">
        <v>1367</v>
      </c>
      <c r="B1144" s="51">
        <v>0</v>
      </c>
    </row>
    <row r="1145" s="52" customFormat="1" ht="17" customHeight="1" spans="1:2">
      <c r="A1145" s="49" t="s">
        <v>1368</v>
      </c>
      <c r="B1145" s="51">
        <v>4181</v>
      </c>
    </row>
    <row r="1146" s="52" customFormat="1" ht="17" customHeight="1" spans="1:2">
      <c r="A1146" s="49" t="s">
        <v>1369</v>
      </c>
      <c r="B1146" s="51">
        <v>4134</v>
      </c>
    </row>
    <row r="1147" s="52" customFormat="1" ht="17" customHeight="1" spans="1:2">
      <c r="A1147" s="49" t="s">
        <v>498</v>
      </c>
      <c r="B1147" s="51">
        <v>3478</v>
      </c>
    </row>
    <row r="1148" s="52" customFormat="1" ht="17" customHeight="1" spans="1:2">
      <c r="A1148" s="49" t="s">
        <v>499</v>
      </c>
      <c r="B1148" s="51">
        <v>0</v>
      </c>
    </row>
    <row r="1149" s="52" customFormat="1" ht="17" customHeight="1" spans="1:2">
      <c r="A1149" s="49" t="s">
        <v>500</v>
      </c>
      <c r="B1149" s="51">
        <v>0</v>
      </c>
    </row>
    <row r="1150" s="52" customFormat="1" ht="17" customHeight="1" spans="1:2">
      <c r="A1150" s="49" t="s">
        <v>1370</v>
      </c>
      <c r="B1150" s="51">
        <v>0</v>
      </c>
    </row>
    <row r="1151" s="52" customFormat="1" ht="17" customHeight="1" spans="1:2">
      <c r="A1151" s="49" t="s">
        <v>1371</v>
      </c>
      <c r="B1151" s="51">
        <v>8</v>
      </c>
    </row>
    <row r="1152" s="52" customFormat="1" ht="17" customHeight="1" spans="1:2">
      <c r="A1152" s="49" t="s">
        <v>1372</v>
      </c>
      <c r="B1152" s="51">
        <v>0</v>
      </c>
    </row>
    <row r="1153" s="52" customFormat="1" ht="17" customHeight="1" spans="1:2">
      <c r="A1153" s="49" t="s">
        <v>1373</v>
      </c>
      <c r="B1153" s="51">
        <v>0</v>
      </c>
    </row>
    <row r="1154" s="52" customFormat="1" ht="17" customHeight="1" spans="1:2">
      <c r="A1154" s="49" t="s">
        <v>1374</v>
      </c>
      <c r="B1154" s="51">
        <v>0</v>
      </c>
    </row>
    <row r="1155" s="52" customFormat="1" ht="17" customHeight="1" spans="1:2">
      <c r="A1155" s="49" t="s">
        <v>1375</v>
      </c>
      <c r="B1155" s="51">
        <v>0</v>
      </c>
    </row>
    <row r="1156" s="52" customFormat="1" ht="17" customHeight="1" spans="1:2">
      <c r="A1156" s="49" t="s">
        <v>1376</v>
      </c>
      <c r="B1156" s="51">
        <v>0</v>
      </c>
    </row>
    <row r="1157" s="52" customFormat="1" ht="17" customHeight="1" spans="1:2">
      <c r="A1157" s="49" t="s">
        <v>1377</v>
      </c>
      <c r="B1157" s="51">
        <v>0</v>
      </c>
    </row>
    <row r="1158" s="52" customFormat="1" ht="17" customHeight="1" spans="1:2">
      <c r="A1158" s="49" t="s">
        <v>1378</v>
      </c>
      <c r="B1158" s="51">
        <v>0</v>
      </c>
    </row>
    <row r="1159" s="52" customFormat="1" ht="17" customHeight="1" spans="1:2">
      <c r="A1159" s="49" t="s">
        <v>1379</v>
      </c>
      <c r="B1159" s="51">
        <v>0</v>
      </c>
    </row>
    <row r="1160" s="52" customFormat="1" ht="17" customHeight="1" spans="1:2">
      <c r="A1160" s="49" t="s">
        <v>1380</v>
      </c>
      <c r="B1160" s="51">
        <v>0</v>
      </c>
    </row>
    <row r="1161" s="52" customFormat="1" ht="16.95" customHeight="1" spans="1:2">
      <c r="A1161" s="49" t="s">
        <v>1381</v>
      </c>
      <c r="B1161" s="51">
        <v>0</v>
      </c>
    </row>
    <row r="1162" s="52" customFormat="1" ht="16.95" customHeight="1" spans="1:2">
      <c r="A1162" s="49" t="s">
        <v>1382</v>
      </c>
      <c r="B1162" s="51">
        <v>0</v>
      </c>
    </row>
    <row r="1163" s="52" customFormat="1" ht="16.95" customHeight="1" spans="1:2">
      <c r="A1163" s="49" t="s">
        <v>1383</v>
      </c>
      <c r="B1163" s="51">
        <v>0</v>
      </c>
    </row>
    <row r="1164" s="52" customFormat="1" ht="16.95" customHeight="1" spans="1:2">
      <c r="A1164" s="49" t="s">
        <v>1384</v>
      </c>
      <c r="B1164" s="51">
        <v>0</v>
      </c>
    </row>
    <row r="1165" s="52" customFormat="1" ht="16.95" customHeight="1" spans="1:2">
      <c r="A1165" s="49" t="s">
        <v>1385</v>
      </c>
      <c r="B1165" s="51">
        <v>0</v>
      </c>
    </row>
    <row r="1166" s="52" customFormat="1" ht="16.95" customHeight="1" spans="1:2">
      <c r="A1166" s="49" t="s">
        <v>1386</v>
      </c>
      <c r="B1166" s="51">
        <v>0</v>
      </c>
    </row>
    <row r="1167" s="52" customFormat="1" ht="16.95" customHeight="1" spans="1:2">
      <c r="A1167" s="49" t="s">
        <v>1387</v>
      </c>
      <c r="B1167" s="51">
        <v>0</v>
      </c>
    </row>
    <row r="1168" s="52" customFormat="1" ht="16.95" customHeight="1" spans="1:2">
      <c r="A1168" s="49" t="s">
        <v>1388</v>
      </c>
      <c r="B1168" s="51">
        <v>0</v>
      </c>
    </row>
    <row r="1169" s="52" customFormat="1" ht="16.95" customHeight="1" spans="1:2">
      <c r="A1169" s="49" t="s">
        <v>1389</v>
      </c>
      <c r="B1169" s="51">
        <v>0</v>
      </c>
    </row>
    <row r="1170" s="52" customFormat="1" ht="16.95" customHeight="1" spans="1:2">
      <c r="A1170" s="49" t="s">
        <v>1390</v>
      </c>
      <c r="B1170" s="51">
        <v>0</v>
      </c>
    </row>
    <row r="1171" s="52" customFormat="1" ht="17" customHeight="1" spans="1:2">
      <c r="A1171" s="49" t="s">
        <v>507</v>
      </c>
      <c r="B1171" s="51">
        <v>0</v>
      </c>
    </row>
    <row r="1172" s="52" customFormat="1" ht="17" customHeight="1" spans="1:2">
      <c r="A1172" s="49" t="s">
        <v>1391</v>
      </c>
      <c r="B1172" s="51">
        <v>648</v>
      </c>
    </row>
    <row r="1173" s="52" customFormat="1" ht="17" customHeight="1" spans="1:2">
      <c r="A1173" s="49" t="s">
        <v>1392</v>
      </c>
      <c r="B1173" s="51">
        <v>47</v>
      </c>
    </row>
    <row r="1174" s="52" customFormat="1" ht="17" customHeight="1" spans="1:2">
      <c r="A1174" s="49" t="s">
        <v>498</v>
      </c>
      <c r="B1174" s="51">
        <v>0</v>
      </c>
    </row>
    <row r="1175" s="52" customFormat="1" ht="17" customHeight="1" spans="1:2">
      <c r="A1175" s="49" t="s">
        <v>499</v>
      </c>
      <c r="B1175" s="51">
        <v>0</v>
      </c>
    </row>
    <row r="1176" s="52" customFormat="1" ht="17" customHeight="1" spans="1:2">
      <c r="A1176" s="49" t="s">
        <v>500</v>
      </c>
      <c r="B1176" s="51">
        <v>0</v>
      </c>
    </row>
    <row r="1177" s="52" customFormat="1" ht="17" customHeight="1" spans="1:2">
      <c r="A1177" s="49" t="s">
        <v>1393</v>
      </c>
      <c r="B1177" s="51">
        <v>0</v>
      </c>
    </row>
    <row r="1178" s="52" customFormat="1" ht="17" customHeight="1" spans="1:2">
      <c r="A1178" s="49" t="s">
        <v>1394</v>
      </c>
      <c r="B1178" s="51">
        <v>0</v>
      </c>
    </row>
    <row r="1179" s="52" customFormat="1" ht="17" customHeight="1" spans="1:2">
      <c r="A1179" s="49" t="s">
        <v>1395</v>
      </c>
      <c r="B1179" s="51">
        <v>0</v>
      </c>
    </row>
    <row r="1180" s="52" customFormat="1" ht="17" customHeight="1" spans="1:2">
      <c r="A1180" s="49" t="s">
        <v>1396</v>
      </c>
      <c r="B1180" s="51">
        <v>0</v>
      </c>
    </row>
    <row r="1181" s="52" customFormat="1" ht="17" customHeight="1" spans="1:2">
      <c r="A1181" s="49" t="s">
        <v>1397</v>
      </c>
      <c r="B1181" s="51">
        <v>0</v>
      </c>
    </row>
    <row r="1182" s="52" customFormat="1" ht="17" customHeight="1" spans="1:2">
      <c r="A1182" s="49" t="s">
        <v>1398</v>
      </c>
      <c r="B1182" s="51">
        <v>0</v>
      </c>
    </row>
    <row r="1183" s="52" customFormat="1" ht="17" customHeight="1" spans="1:2">
      <c r="A1183" s="49" t="s">
        <v>1399</v>
      </c>
      <c r="B1183" s="51">
        <v>0</v>
      </c>
    </row>
    <row r="1184" s="52" customFormat="1" ht="17" customHeight="1" spans="1:2">
      <c r="A1184" s="49" t="s">
        <v>1400</v>
      </c>
      <c r="B1184" s="51">
        <v>0</v>
      </c>
    </row>
    <row r="1185" s="52" customFormat="1" ht="17" customHeight="1" spans="1:2">
      <c r="A1185" s="49" t="s">
        <v>1401</v>
      </c>
      <c r="B1185" s="51">
        <v>0</v>
      </c>
    </row>
    <row r="1186" s="52" customFormat="1" ht="17" customHeight="1" spans="1:2">
      <c r="A1186" s="49" t="s">
        <v>1402</v>
      </c>
      <c r="B1186" s="51">
        <v>0</v>
      </c>
    </row>
    <row r="1187" s="52" customFormat="1" ht="17" customHeight="1" spans="1:2">
      <c r="A1187" s="49" t="s">
        <v>1403</v>
      </c>
      <c r="B1187" s="51">
        <v>47</v>
      </c>
    </row>
    <row r="1188" s="52" customFormat="1" ht="17" customHeight="1" spans="1:2">
      <c r="A1188" s="49" t="s">
        <v>1404</v>
      </c>
      <c r="B1188" s="51">
        <v>0</v>
      </c>
    </row>
    <row r="1189" s="52" customFormat="1" ht="17" customHeight="1" spans="1:2">
      <c r="A1189" s="49" t="s">
        <v>1405</v>
      </c>
      <c r="B1189" s="51">
        <v>0</v>
      </c>
    </row>
    <row r="1190" s="52" customFormat="1" ht="17" customHeight="1" spans="1:2">
      <c r="A1190" s="49" t="s">
        <v>1406</v>
      </c>
      <c r="B1190" s="51">
        <v>8906</v>
      </c>
    </row>
    <row r="1191" s="52" customFormat="1" ht="17" customHeight="1" spans="1:2">
      <c r="A1191" s="49" t="s">
        <v>1407</v>
      </c>
      <c r="B1191" s="51">
        <v>8906</v>
      </c>
    </row>
    <row r="1192" s="52" customFormat="1" ht="17" customHeight="1" spans="1:2">
      <c r="A1192" s="49" t="s">
        <v>1408</v>
      </c>
      <c r="B1192" s="51">
        <v>0</v>
      </c>
    </row>
    <row r="1193" s="52" customFormat="1" ht="17" customHeight="1" spans="1:2">
      <c r="A1193" s="49" t="s">
        <v>1409</v>
      </c>
      <c r="B1193" s="51">
        <v>0</v>
      </c>
    </row>
    <row r="1194" s="52" customFormat="1" ht="17" customHeight="1" spans="1:2">
      <c r="A1194" s="49" t="s">
        <v>1410</v>
      </c>
      <c r="B1194" s="51">
        <v>984</v>
      </c>
    </row>
    <row r="1195" s="52" customFormat="1" ht="17" customHeight="1" spans="1:2">
      <c r="A1195" s="49" t="s">
        <v>1411</v>
      </c>
      <c r="B1195" s="51">
        <v>0</v>
      </c>
    </row>
    <row r="1196" s="52" customFormat="1" ht="17" customHeight="1" spans="1:2">
      <c r="A1196" s="49" t="s">
        <v>1412</v>
      </c>
      <c r="B1196" s="51">
        <v>1284</v>
      </c>
    </row>
    <row r="1197" s="52" customFormat="1" ht="17" customHeight="1" spans="1:2">
      <c r="A1197" s="49" t="s">
        <v>1413</v>
      </c>
      <c r="B1197" s="51">
        <v>1175</v>
      </c>
    </row>
    <row r="1198" s="52" customFormat="1" ht="17" customHeight="1" spans="1:2">
      <c r="A1198" s="49" t="s">
        <v>1414</v>
      </c>
      <c r="B1198" s="51">
        <v>0</v>
      </c>
    </row>
    <row r="1199" s="52" customFormat="1" ht="16.95" customHeight="1" spans="1:2">
      <c r="A1199" s="49" t="s">
        <v>1415</v>
      </c>
      <c r="B1199" s="51">
        <v>5463</v>
      </c>
    </row>
    <row r="1200" s="52" customFormat="1" ht="16.95" customHeight="1" spans="1:2">
      <c r="A1200" s="49" t="s">
        <v>1416</v>
      </c>
      <c r="B1200" s="51">
        <v>0</v>
      </c>
    </row>
    <row r="1201" s="52" customFormat="1" ht="17" customHeight="1" spans="1:2">
      <c r="A1201" s="49" t="s">
        <v>1417</v>
      </c>
      <c r="B1201" s="51">
        <v>0</v>
      </c>
    </row>
    <row r="1202" s="52" customFormat="1" ht="17" customHeight="1" spans="1:2">
      <c r="A1202" s="49" t="s">
        <v>1418</v>
      </c>
      <c r="B1202" s="51">
        <v>0</v>
      </c>
    </row>
    <row r="1203" s="52" customFormat="1" ht="17" customHeight="1" spans="1:2">
      <c r="A1203" s="49" t="s">
        <v>1419</v>
      </c>
      <c r="B1203" s="51">
        <v>0</v>
      </c>
    </row>
    <row r="1204" s="52" customFormat="1" ht="17" customHeight="1" spans="1:2">
      <c r="A1204" s="49" t="s">
        <v>1420</v>
      </c>
      <c r="B1204" s="51">
        <v>0</v>
      </c>
    </row>
    <row r="1205" s="52" customFormat="1" ht="17" customHeight="1" spans="1:2">
      <c r="A1205" s="49" t="s">
        <v>1421</v>
      </c>
      <c r="B1205" s="51">
        <v>0</v>
      </c>
    </row>
    <row r="1206" s="52" customFormat="1" ht="17" customHeight="1" spans="1:2">
      <c r="A1206" s="49" t="s">
        <v>1422</v>
      </c>
      <c r="B1206" s="51">
        <v>0</v>
      </c>
    </row>
    <row r="1207" s="52" customFormat="1" ht="17" customHeight="1" spans="1:2">
      <c r="A1207" s="49" t="s">
        <v>1423</v>
      </c>
      <c r="B1207" s="51">
        <v>0</v>
      </c>
    </row>
    <row r="1208" s="52" customFormat="1" ht="17" customHeight="1" spans="1:2">
      <c r="A1208" s="49" t="s">
        <v>1424</v>
      </c>
      <c r="B1208" s="51">
        <v>0</v>
      </c>
    </row>
    <row r="1209" s="52" customFormat="1" ht="17" customHeight="1" spans="1:2">
      <c r="A1209" s="49" t="s">
        <v>1425</v>
      </c>
      <c r="B1209" s="51">
        <v>0</v>
      </c>
    </row>
    <row r="1210" s="52" customFormat="1" ht="17" customHeight="1" spans="1:2">
      <c r="A1210" s="49" t="s">
        <v>1426</v>
      </c>
      <c r="B1210" s="51">
        <v>6858</v>
      </c>
    </row>
    <row r="1211" s="52" customFormat="1" ht="17" customHeight="1" spans="1:2">
      <c r="A1211" s="49" t="s">
        <v>1427</v>
      </c>
      <c r="B1211" s="51">
        <v>6754</v>
      </c>
    </row>
    <row r="1212" s="52" customFormat="1" ht="17" customHeight="1" spans="1:2">
      <c r="A1212" s="49" t="s">
        <v>498</v>
      </c>
      <c r="B1212" s="51">
        <v>0</v>
      </c>
    </row>
    <row r="1213" s="52" customFormat="1" ht="17" customHeight="1" spans="1:2">
      <c r="A1213" s="49" t="s">
        <v>499</v>
      </c>
      <c r="B1213" s="51">
        <v>0</v>
      </c>
    </row>
    <row r="1214" s="52" customFormat="1" ht="17" customHeight="1" spans="1:2">
      <c r="A1214" s="49" t="s">
        <v>500</v>
      </c>
      <c r="B1214" s="51">
        <v>0</v>
      </c>
    </row>
    <row r="1215" s="52" customFormat="1" ht="17" customHeight="1" spans="1:2">
      <c r="A1215" s="49" t="s">
        <v>1428</v>
      </c>
      <c r="B1215" s="51">
        <v>0</v>
      </c>
    </row>
    <row r="1216" s="52" customFormat="1" ht="17" customHeight="1" spans="1:2">
      <c r="A1216" s="49" t="s">
        <v>1429</v>
      </c>
      <c r="B1216" s="51">
        <v>0</v>
      </c>
    </row>
    <row r="1217" s="52" customFormat="1" ht="17" customHeight="1" spans="1:2">
      <c r="A1217" s="49" t="s">
        <v>1430</v>
      </c>
      <c r="B1217" s="51">
        <v>0</v>
      </c>
    </row>
    <row r="1218" s="52" customFormat="1" ht="17" customHeight="1" spans="1:2">
      <c r="A1218" s="49" t="s">
        <v>1431</v>
      </c>
      <c r="B1218" s="51">
        <v>0</v>
      </c>
    </row>
    <row r="1219" s="52" customFormat="1" ht="17" customHeight="1" spans="1:2">
      <c r="A1219" s="49" t="s">
        <v>1432</v>
      </c>
      <c r="B1219" s="51">
        <v>0</v>
      </c>
    </row>
    <row r="1220" s="52" customFormat="1" ht="17" customHeight="1" spans="1:2">
      <c r="A1220" s="49" t="s">
        <v>1433</v>
      </c>
      <c r="B1220" s="51">
        <v>0</v>
      </c>
    </row>
    <row r="1221" s="52" customFormat="1" ht="17" customHeight="1" spans="1:2">
      <c r="A1221" s="49" t="s">
        <v>1434</v>
      </c>
      <c r="B1221" s="51">
        <v>0</v>
      </c>
    </row>
    <row r="1222" s="52" customFormat="1" ht="17" customHeight="1" spans="1:2">
      <c r="A1222" s="49" t="s">
        <v>1435</v>
      </c>
      <c r="B1222" s="51">
        <v>369</v>
      </c>
    </row>
    <row r="1223" s="52" customFormat="1" ht="17" customHeight="1" spans="1:2">
      <c r="A1223" s="49" t="s">
        <v>1436</v>
      </c>
      <c r="B1223" s="51">
        <v>0</v>
      </c>
    </row>
    <row r="1224" s="52" customFormat="1" ht="16.95" customHeight="1" spans="1:2">
      <c r="A1224" s="49" t="s">
        <v>1437</v>
      </c>
      <c r="B1224" s="51">
        <v>0</v>
      </c>
    </row>
    <row r="1225" s="52" customFormat="1" ht="16.95" customHeight="1" spans="1:2">
      <c r="A1225" s="49" t="s">
        <v>1438</v>
      </c>
      <c r="B1225" s="51">
        <v>0</v>
      </c>
    </row>
    <row r="1226" s="52" customFormat="1" ht="16.95" customHeight="1" spans="1:2">
      <c r="A1226" s="49" t="s">
        <v>1439</v>
      </c>
      <c r="B1226" s="51">
        <v>0</v>
      </c>
    </row>
    <row r="1227" s="52" customFormat="1" ht="17" customHeight="1" spans="1:2">
      <c r="A1227" s="49" t="s">
        <v>507</v>
      </c>
      <c r="B1227" s="51">
        <v>0</v>
      </c>
    </row>
    <row r="1228" s="52" customFormat="1" ht="17" customHeight="1" spans="1:2">
      <c r="A1228" s="49" t="s">
        <v>1440</v>
      </c>
      <c r="B1228" s="51">
        <v>6385</v>
      </c>
    </row>
    <row r="1229" s="52" customFormat="1" ht="17" customHeight="1" spans="1:2">
      <c r="A1229" s="49" t="s">
        <v>1441</v>
      </c>
      <c r="B1229" s="51">
        <v>0</v>
      </c>
    </row>
    <row r="1230" s="52" customFormat="1" ht="17" customHeight="1" spans="1:2">
      <c r="A1230" s="49" t="s">
        <v>1442</v>
      </c>
      <c r="B1230" s="51">
        <v>0</v>
      </c>
    </row>
    <row r="1231" s="52" customFormat="1" ht="17" customHeight="1" spans="1:2">
      <c r="A1231" s="49" t="s">
        <v>1443</v>
      </c>
      <c r="B1231" s="51">
        <v>0</v>
      </c>
    </row>
    <row r="1232" s="52" customFormat="1" ht="17" customHeight="1" spans="1:2">
      <c r="A1232" s="49" t="s">
        <v>1444</v>
      </c>
      <c r="B1232" s="51">
        <v>0</v>
      </c>
    </row>
    <row r="1233" s="52" customFormat="1" ht="16.95" customHeight="1" spans="1:2">
      <c r="A1233" s="49" t="s">
        <v>1445</v>
      </c>
      <c r="B1233" s="51">
        <v>0</v>
      </c>
    </row>
    <row r="1234" s="52" customFormat="1" ht="17" customHeight="1" spans="1:2">
      <c r="A1234" s="49" t="s">
        <v>1446</v>
      </c>
      <c r="B1234" s="51">
        <v>0</v>
      </c>
    </row>
    <row r="1235" s="52" customFormat="1" ht="17" customHeight="1" spans="1:2">
      <c r="A1235" s="49" t="s">
        <v>1447</v>
      </c>
      <c r="B1235" s="51">
        <v>0</v>
      </c>
    </row>
    <row r="1236" s="52" customFormat="1" ht="17" customHeight="1" spans="1:2">
      <c r="A1236" s="49" t="s">
        <v>1448</v>
      </c>
      <c r="B1236" s="51">
        <v>0</v>
      </c>
    </row>
    <row r="1237" s="52" customFormat="1" ht="17" customHeight="1" spans="1:2">
      <c r="A1237" s="49" t="s">
        <v>1449</v>
      </c>
      <c r="B1237" s="51">
        <v>0</v>
      </c>
    </row>
    <row r="1238" s="52" customFormat="1" ht="17" customHeight="1" spans="1:2">
      <c r="A1238" s="49" t="s">
        <v>1450</v>
      </c>
      <c r="B1238" s="51">
        <v>0</v>
      </c>
    </row>
    <row r="1239" s="52" customFormat="1" ht="17" customHeight="1" spans="1:2">
      <c r="A1239" s="49" t="s">
        <v>1451</v>
      </c>
      <c r="B1239" s="51">
        <v>0</v>
      </c>
    </row>
    <row r="1240" s="52" customFormat="1" ht="17" customHeight="1" spans="1:2">
      <c r="A1240" s="49" t="s">
        <v>1452</v>
      </c>
      <c r="B1240" s="51">
        <v>0</v>
      </c>
    </row>
    <row r="1241" s="52" customFormat="1" ht="17" customHeight="1" spans="1:2">
      <c r="A1241" s="49" t="s">
        <v>1453</v>
      </c>
      <c r="B1241" s="51">
        <v>104</v>
      </c>
    </row>
    <row r="1242" s="52" customFormat="1" ht="17" customHeight="1" spans="1:2">
      <c r="A1242" s="49" t="s">
        <v>1454</v>
      </c>
      <c r="B1242" s="51">
        <v>0</v>
      </c>
    </row>
    <row r="1243" s="52" customFormat="1" ht="17" customHeight="1" spans="1:2">
      <c r="A1243" s="49" t="s">
        <v>1455</v>
      </c>
      <c r="B1243" s="51">
        <v>0</v>
      </c>
    </row>
    <row r="1244" s="52" customFormat="1" ht="17" customHeight="1" spans="1:2">
      <c r="A1244" s="49" t="s">
        <v>1456</v>
      </c>
      <c r="B1244" s="51">
        <v>0</v>
      </c>
    </row>
    <row r="1245" s="52" customFormat="1" ht="17" customHeight="1" spans="1:2">
      <c r="A1245" s="49" t="s">
        <v>1457</v>
      </c>
      <c r="B1245" s="51">
        <v>0</v>
      </c>
    </row>
    <row r="1246" s="52" customFormat="1" ht="17" customHeight="1" spans="1:2">
      <c r="A1246" s="49" t="s">
        <v>1458</v>
      </c>
      <c r="B1246" s="51">
        <v>0</v>
      </c>
    </row>
    <row r="1247" s="52" customFormat="1" ht="17" customHeight="1" spans="1:2">
      <c r="A1247" s="49" t="s">
        <v>1459</v>
      </c>
      <c r="B1247" s="51">
        <v>0</v>
      </c>
    </row>
    <row r="1248" s="52" customFormat="1" ht="17" customHeight="1" spans="1:2">
      <c r="A1248" s="49" t="s">
        <v>1460</v>
      </c>
      <c r="B1248" s="51">
        <v>0</v>
      </c>
    </row>
    <row r="1249" s="52" customFormat="1" ht="17" customHeight="1" spans="1:2">
      <c r="A1249" s="49" t="s">
        <v>1461</v>
      </c>
      <c r="B1249" s="51">
        <v>0</v>
      </c>
    </row>
    <row r="1250" s="52" customFormat="1" ht="17" customHeight="1" spans="1:2">
      <c r="A1250" s="49" t="s">
        <v>1462</v>
      </c>
      <c r="B1250" s="51">
        <v>0</v>
      </c>
    </row>
    <row r="1251" s="52" customFormat="1" ht="17" customHeight="1" spans="1:2">
      <c r="A1251" s="49" t="s">
        <v>1463</v>
      </c>
      <c r="B1251" s="51">
        <v>0</v>
      </c>
    </row>
    <row r="1252" s="52" customFormat="1" ht="16.95" customHeight="1" spans="1:2">
      <c r="A1252" s="49" t="s">
        <v>1464</v>
      </c>
      <c r="B1252" s="51">
        <v>104</v>
      </c>
    </row>
    <row r="1253" s="52" customFormat="1" ht="17" customHeight="1" spans="1:2">
      <c r="A1253" s="49" t="s">
        <v>1465</v>
      </c>
      <c r="B1253" s="51">
        <v>0</v>
      </c>
    </row>
    <row r="1254" s="52" customFormat="1" ht="17" customHeight="1" spans="1:2">
      <c r="A1254" s="49" t="s">
        <v>1466</v>
      </c>
      <c r="B1254" s="51">
        <v>2507</v>
      </c>
    </row>
    <row r="1255" s="52" customFormat="1" ht="17" customHeight="1" spans="1:2">
      <c r="A1255" s="49" t="s">
        <v>1467</v>
      </c>
      <c r="B1255" s="51">
        <v>1007</v>
      </c>
    </row>
    <row r="1256" s="52" customFormat="1" ht="17" customHeight="1" spans="1:2">
      <c r="A1256" s="49" t="s">
        <v>498</v>
      </c>
      <c r="B1256" s="51">
        <v>472</v>
      </c>
    </row>
    <row r="1257" s="52" customFormat="1" ht="17" customHeight="1" spans="1:2">
      <c r="A1257" s="49" t="s">
        <v>499</v>
      </c>
      <c r="B1257" s="51">
        <v>379</v>
      </c>
    </row>
    <row r="1258" s="52" customFormat="1" ht="17" customHeight="1" spans="1:2">
      <c r="A1258" s="49" t="s">
        <v>500</v>
      </c>
      <c r="B1258" s="51">
        <v>0</v>
      </c>
    </row>
    <row r="1259" s="52" customFormat="1" ht="17" customHeight="1" spans="1:2">
      <c r="A1259" s="49" t="s">
        <v>1468</v>
      </c>
      <c r="B1259" s="51">
        <v>0</v>
      </c>
    </row>
    <row r="1260" s="52" customFormat="1" ht="17" customHeight="1" spans="1:2">
      <c r="A1260" s="49" t="s">
        <v>1469</v>
      </c>
      <c r="B1260" s="51">
        <v>0</v>
      </c>
    </row>
    <row r="1261" s="52" customFormat="1" ht="17" customHeight="1" spans="1:2">
      <c r="A1261" s="49" t="s">
        <v>1470</v>
      </c>
      <c r="B1261" s="51">
        <v>0</v>
      </c>
    </row>
    <row r="1262" s="52" customFormat="1" ht="17" customHeight="1" spans="1:2">
      <c r="A1262" s="49" t="s">
        <v>1471</v>
      </c>
      <c r="B1262" s="51">
        <v>0</v>
      </c>
    </row>
    <row r="1263" s="52" customFormat="1" ht="17" customHeight="1" spans="1:2">
      <c r="A1263" s="49" t="s">
        <v>1472</v>
      </c>
      <c r="B1263" s="51">
        <v>9</v>
      </c>
    </row>
    <row r="1264" s="52" customFormat="1" ht="17" customHeight="1" spans="1:2">
      <c r="A1264" s="49" t="s">
        <v>1473</v>
      </c>
      <c r="B1264" s="51">
        <v>0</v>
      </c>
    </row>
    <row r="1265" s="52" customFormat="1" ht="17" customHeight="1" spans="1:2">
      <c r="A1265" s="49" t="s">
        <v>507</v>
      </c>
      <c r="B1265" s="51">
        <v>0</v>
      </c>
    </row>
    <row r="1266" s="52" customFormat="1" ht="17" customHeight="1" spans="1:2">
      <c r="A1266" s="49" t="s">
        <v>1474</v>
      </c>
      <c r="B1266" s="51">
        <v>147</v>
      </c>
    </row>
    <row r="1267" s="52" customFormat="1" ht="17" customHeight="1" spans="1:2">
      <c r="A1267" s="49" t="s">
        <v>1475</v>
      </c>
      <c r="B1267" s="51">
        <v>483</v>
      </c>
    </row>
    <row r="1268" s="52" customFormat="1" ht="17" customHeight="1" spans="1:2">
      <c r="A1268" s="49" t="s">
        <v>498</v>
      </c>
      <c r="B1268" s="51">
        <v>0</v>
      </c>
    </row>
    <row r="1269" s="52" customFormat="1" ht="17" customHeight="1" spans="1:2">
      <c r="A1269" s="49" t="s">
        <v>499</v>
      </c>
      <c r="B1269" s="51">
        <v>483</v>
      </c>
    </row>
    <row r="1270" s="52" customFormat="1" ht="17" customHeight="1" spans="1:2">
      <c r="A1270" s="49" t="s">
        <v>500</v>
      </c>
      <c r="B1270" s="51">
        <v>0</v>
      </c>
    </row>
    <row r="1271" s="52" customFormat="1" ht="17" customHeight="1" spans="1:2">
      <c r="A1271" s="49" t="s">
        <v>1476</v>
      </c>
      <c r="B1271" s="51">
        <v>0</v>
      </c>
    </row>
    <row r="1272" s="52" customFormat="1" ht="17" customHeight="1" spans="1:2">
      <c r="A1272" s="49" t="s">
        <v>1477</v>
      </c>
      <c r="B1272" s="51">
        <v>0</v>
      </c>
    </row>
    <row r="1273" s="52" customFormat="1" ht="17" customHeight="1" spans="1:2">
      <c r="A1273" s="49" t="s">
        <v>1478</v>
      </c>
      <c r="B1273" s="51">
        <v>0</v>
      </c>
    </row>
    <row r="1274" s="52" customFormat="1" ht="17" customHeight="1" spans="1:2">
      <c r="A1274" s="49" t="s">
        <v>498</v>
      </c>
      <c r="B1274" s="51">
        <v>0</v>
      </c>
    </row>
    <row r="1275" s="52" customFormat="1" ht="17" customHeight="1" spans="1:2">
      <c r="A1275" s="49" t="s">
        <v>499</v>
      </c>
      <c r="B1275" s="51">
        <v>0</v>
      </c>
    </row>
    <row r="1276" s="52" customFormat="1" ht="17" customHeight="1" spans="1:2">
      <c r="A1276" s="49" t="s">
        <v>500</v>
      </c>
      <c r="B1276" s="51">
        <v>0</v>
      </c>
    </row>
    <row r="1277" s="52" customFormat="1" ht="17" customHeight="1" spans="1:2">
      <c r="A1277" s="49" t="s">
        <v>1479</v>
      </c>
      <c r="B1277" s="51">
        <v>0</v>
      </c>
    </row>
    <row r="1278" s="52" customFormat="1" ht="17" customHeight="1" spans="1:2">
      <c r="A1278" s="49" t="s">
        <v>1480</v>
      </c>
      <c r="B1278" s="51">
        <v>0</v>
      </c>
    </row>
    <row r="1279" s="52" customFormat="1" ht="17" customHeight="1" spans="1:2">
      <c r="A1279" s="49" t="s">
        <v>1481</v>
      </c>
      <c r="B1279" s="51">
        <v>0</v>
      </c>
    </row>
    <row r="1280" s="52" customFormat="1" ht="17" customHeight="1" spans="1:2">
      <c r="A1280" s="49" t="s">
        <v>498</v>
      </c>
      <c r="B1280" s="51">
        <v>0</v>
      </c>
    </row>
    <row r="1281" s="52" customFormat="1" ht="17" customHeight="1" spans="1:2">
      <c r="A1281" s="49" t="s">
        <v>499</v>
      </c>
      <c r="B1281" s="51">
        <v>0</v>
      </c>
    </row>
    <row r="1282" s="52" customFormat="1" ht="17" customHeight="1" spans="1:2">
      <c r="A1282" s="49" t="s">
        <v>500</v>
      </c>
      <c r="B1282" s="51">
        <v>0</v>
      </c>
    </row>
    <row r="1283" s="52" customFormat="1" ht="17" customHeight="1" spans="1:2">
      <c r="A1283" s="49" t="s">
        <v>1482</v>
      </c>
      <c r="B1283" s="51">
        <v>0</v>
      </c>
    </row>
    <row r="1284" s="52" customFormat="1" ht="17" customHeight="1" spans="1:2">
      <c r="A1284" s="49" t="s">
        <v>1483</v>
      </c>
      <c r="B1284" s="51">
        <v>0</v>
      </c>
    </row>
    <row r="1285" s="52" customFormat="1" ht="17" customHeight="1" spans="1:2">
      <c r="A1285" s="49" t="s">
        <v>507</v>
      </c>
      <c r="B1285" s="51">
        <v>0</v>
      </c>
    </row>
    <row r="1286" s="52" customFormat="1" ht="17" customHeight="1" spans="1:2">
      <c r="A1286" s="49" t="s">
        <v>1484</v>
      </c>
      <c r="B1286" s="51">
        <v>0</v>
      </c>
    </row>
    <row r="1287" s="52" customFormat="1" ht="17" customHeight="1" spans="1:2">
      <c r="A1287" s="49" t="s">
        <v>1485</v>
      </c>
      <c r="B1287" s="51">
        <v>0</v>
      </c>
    </row>
    <row r="1288" s="52" customFormat="1" ht="17" customHeight="1" spans="1:2">
      <c r="A1288" s="49" t="s">
        <v>498</v>
      </c>
      <c r="B1288" s="51">
        <v>0</v>
      </c>
    </row>
    <row r="1289" s="52" customFormat="1" ht="17" customHeight="1" spans="1:2">
      <c r="A1289" s="49" t="s">
        <v>499</v>
      </c>
      <c r="B1289" s="51">
        <v>0</v>
      </c>
    </row>
    <row r="1290" s="52" customFormat="1" ht="17" customHeight="1" spans="1:2">
      <c r="A1290" s="49" t="s">
        <v>500</v>
      </c>
      <c r="B1290" s="51">
        <v>0</v>
      </c>
    </row>
    <row r="1291" s="52" customFormat="1" ht="17" customHeight="1" spans="1:2">
      <c r="A1291" s="49" t="s">
        <v>1486</v>
      </c>
      <c r="B1291" s="51">
        <v>0</v>
      </c>
    </row>
    <row r="1292" s="52" customFormat="1" ht="17" customHeight="1" spans="1:2">
      <c r="A1292" s="49" t="s">
        <v>1487</v>
      </c>
      <c r="B1292" s="51">
        <v>0</v>
      </c>
    </row>
    <row r="1293" s="52" customFormat="1" ht="17" customHeight="1" spans="1:2">
      <c r="A1293" s="49" t="s">
        <v>1488</v>
      </c>
      <c r="B1293" s="51">
        <v>0</v>
      </c>
    </row>
    <row r="1294" s="52" customFormat="1" ht="17" customHeight="1" spans="1:2">
      <c r="A1294" s="49" t="s">
        <v>1489</v>
      </c>
      <c r="B1294" s="51">
        <v>0</v>
      </c>
    </row>
    <row r="1295" s="52" customFormat="1" ht="17" customHeight="1" spans="1:2">
      <c r="A1295" s="49" t="s">
        <v>1490</v>
      </c>
      <c r="B1295" s="51">
        <v>0</v>
      </c>
    </row>
    <row r="1296" s="52" customFormat="1" ht="17" customHeight="1" spans="1:2">
      <c r="A1296" s="49" t="s">
        <v>1491</v>
      </c>
      <c r="B1296" s="51">
        <v>0</v>
      </c>
    </row>
    <row r="1297" s="52" customFormat="1" ht="17" customHeight="1" spans="1:2">
      <c r="A1297" s="49" t="s">
        <v>1492</v>
      </c>
      <c r="B1297" s="51">
        <v>0</v>
      </c>
    </row>
    <row r="1298" s="52" customFormat="1" ht="17" customHeight="1" spans="1:2">
      <c r="A1298" s="49" t="s">
        <v>1493</v>
      </c>
      <c r="B1298" s="51">
        <v>0</v>
      </c>
    </row>
    <row r="1299" s="52" customFormat="1" ht="17" customHeight="1" spans="1:2">
      <c r="A1299" s="49" t="s">
        <v>1494</v>
      </c>
      <c r="B1299" s="51">
        <v>0</v>
      </c>
    </row>
    <row r="1300" s="52" customFormat="1" ht="17" customHeight="1" spans="1:2">
      <c r="A1300" s="49" t="s">
        <v>1495</v>
      </c>
      <c r="B1300" s="51">
        <v>70</v>
      </c>
    </row>
    <row r="1301" s="52" customFormat="1" ht="17" customHeight="1" spans="1:2">
      <c r="A1301" s="49" t="s">
        <v>1496</v>
      </c>
      <c r="B1301" s="51">
        <v>70</v>
      </c>
    </row>
    <row r="1302" s="52" customFormat="1" ht="17" customHeight="1" spans="1:2">
      <c r="A1302" s="49" t="s">
        <v>1497</v>
      </c>
      <c r="B1302" s="51">
        <v>0</v>
      </c>
    </row>
    <row r="1303" s="52" customFormat="1" ht="17" customHeight="1" spans="1:2">
      <c r="A1303" s="49" t="s">
        <v>1498</v>
      </c>
      <c r="B1303" s="51">
        <v>0</v>
      </c>
    </row>
    <row r="1304" s="52" customFormat="1" ht="17" customHeight="1" spans="1:2">
      <c r="A1304" s="49" t="s">
        <v>1499</v>
      </c>
      <c r="B1304" s="51">
        <v>492</v>
      </c>
    </row>
    <row r="1305" s="52" customFormat="1" ht="17" customHeight="1" spans="1:2">
      <c r="A1305" s="49" t="s">
        <v>1500</v>
      </c>
      <c r="B1305" s="51">
        <v>192</v>
      </c>
    </row>
    <row r="1306" s="52" customFormat="1" ht="17" customHeight="1" spans="1:2">
      <c r="A1306" s="49" t="s">
        <v>1501</v>
      </c>
      <c r="B1306" s="51">
        <v>0</v>
      </c>
    </row>
    <row r="1307" s="52" customFormat="1" ht="17" customHeight="1" spans="1:2">
      <c r="A1307" s="49" t="s">
        <v>1502</v>
      </c>
      <c r="B1307" s="51">
        <v>300</v>
      </c>
    </row>
    <row r="1308" s="52" customFormat="1" ht="17" customHeight="1" spans="1:2">
      <c r="A1308" s="49" t="s">
        <v>1503</v>
      </c>
      <c r="B1308" s="51">
        <v>455</v>
      </c>
    </row>
    <row r="1309" s="52" customFormat="1" ht="16.95" customHeight="1" spans="1:2">
      <c r="A1309" s="49" t="s">
        <v>1504</v>
      </c>
      <c r="B1309" s="51">
        <v>455</v>
      </c>
    </row>
    <row r="1310" s="52" customFormat="1" ht="17" customHeight="1" spans="1:2">
      <c r="A1310" s="49" t="s">
        <v>1505</v>
      </c>
      <c r="B1310" s="51">
        <v>5742</v>
      </c>
    </row>
    <row r="1311" s="52" customFormat="1" ht="17" customHeight="1" spans="1:2">
      <c r="A1311" s="49" t="s">
        <v>1506</v>
      </c>
      <c r="B1311" s="51">
        <v>5742</v>
      </c>
    </row>
    <row r="1312" s="52" customFormat="1" ht="17" customHeight="1" spans="1:2">
      <c r="A1312" s="49" t="s">
        <v>1507</v>
      </c>
      <c r="B1312" s="51">
        <v>5742</v>
      </c>
    </row>
    <row r="1313" s="52" customFormat="1" ht="17" customHeight="1" spans="1:2">
      <c r="A1313" s="49" t="s">
        <v>1508</v>
      </c>
      <c r="B1313" s="51">
        <v>7210</v>
      </c>
    </row>
    <row r="1314" s="52" customFormat="1" ht="17" customHeight="1" spans="1:2">
      <c r="A1314" s="49" t="s">
        <v>1509</v>
      </c>
      <c r="B1314" s="51">
        <v>7210</v>
      </c>
    </row>
    <row r="1315" s="52" customFormat="1" ht="17" customHeight="1" spans="1:2">
      <c r="A1315" s="49" t="s">
        <v>1510</v>
      </c>
      <c r="B1315" s="51">
        <v>7210</v>
      </c>
    </row>
    <row r="1316" s="52" customFormat="1" ht="17" customHeight="1" spans="1:2">
      <c r="A1316" s="49" t="s">
        <v>1511</v>
      </c>
      <c r="B1316" s="51">
        <v>0</v>
      </c>
    </row>
    <row r="1317" s="52" customFormat="1" ht="17" customHeight="1" spans="1:2">
      <c r="A1317" s="49" t="s">
        <v>1512</v>
      </c>
      <c r="B1317" s="51">
        <v>0</v>
      </c>
    </row>
    <row r="1318" s="52" customFormat="1" ht="17" customHeight="1" spans="1:2">
      <c r="A1318" s="49" t="s">
        <v>1513</v>
      </c>
      <c r="B1318" s="51">
        <v>0</v>
      </c>
    </row>
    <row r="1319" s="52" customFormat="1" ht="17" customHeight="1" spans="1:2">
      <c r="A1319" s="49" t="s">
        <v>1514</v>
      </c>
      <c r="B1319" s="51">
        <v>0</v>
      </c>
    </row>
    <row r="1320" s="52" customFormat="1" ht="17.25" customHeight="1" spans="1:2">
      <c r="A1320" s="49" t="s">
        <v>1515</v>
      </c>
      <c r="B1320" s="51">
        <v>0</v>
      </c>
    </row>
    <row r="1321" s="52" customFormat="1" ht="17.25" customHeight="1" spans="1:2">
      <c r="A1321" s="49"/>
      <c r="B1321" s="50"/>
    </row>
    <row r="1322" s="52" customFormat="1" ht="17.25" customHeight="1" spans="1:2">
      <c r="A1322" s="49"/>
      <c r="B1322" s="50"/>
    </row>
    <row r="1323" s="52" customFormat="1" ht="17.25" customHeight="1" spans="1:2">
      <c r="A1323" s="49"/>
      <c r="B1323" s="50"/>
    </row>
    <row r="1324" s="52" customFormat="1" ht="17.25" customHeight="1" spans="1:2">
      <c r="A1324" s="49"/>
      <c r="B1324" s="50"/>
    </row>
    <row r="1325" s="52" customFormat="1" ht="17.25" customHeight="1" spans="1:2">
      <c r="A1325" s="49"/>
      <c r="B1325" s="50"/>
    </row>
    <row r="1326" s="52" customFormat="1" ht="17.25" customHeight="1" spans="1:2">
      <c r="A1326" s="49"/>
      <c r="B1326" s="50"/>
    </row>
    <row r="1327" s="52" customFormat="1" ht="17.25" customHeight="1" spans="1:2">
      <c r="A1327" s="49"/>
      <c r="B1327" s="50"/>
    </row>
    <row r="1328" s="52" customFormat="1" ht="17.25" customHeight="1" spans="1:2">
      <c r="A1328" s="49"/>
      <c r="B1328" s="50"/>
    </row>
    <row r="1329" s="52" customFormat="1" ht="17.25" customHeight="1" spans="1:2">
      <c r="A1329" s="49"/>
      <c r="B1329" s="50"/>
    </row>
    <row r="1330" s="52" customFormat="1" ht="17.25" customHeight="1" spans="1:2">
      <c r="A1330" s="49"/>
      <c r="B1330" s="50"/>
    </row>
    <row r="1331" s="52" customFormat="1" ht="17.25" customHeight="1" spans="1:2">
      <c r="A1331" s="49"/>
      <c r="B1331" s="50"/>
    </row>
    <row r="1332" s="52" customFormat="1" ht="17.25" customHeight="1" spans="1:2">
      <c r="A1332" s="49"/>
      <c r="B1332" s="50"/>
    </row>
    <row r="1333" s="52" customFormat="1" ht="17.25" customHeight="1" spans="1:2">
      <c r="A1333" s="49"/>
      <c r="B1333" s="50"/>
    </row>
    <row r="1334" s="52" customFormat="1" ht="17.25" customHeight="1" spans="1:2">
      <c r="A1334" s="49"/>
      <c r="B1334" s="50"/>
    </row>
    <row r="1335" s="52" customFormat="1" ht="17.25" customHeight="1" spans="1:2">
      <c r="A1335" s="49"/>
      <c r="B1335" s="50"/>
    </row>
    <row r="1336" s="52" customFormat="1" ht="17.25" customHeight="1" spans="1:2">
      <c r="A1336" s="49"/>
      <c r="B1336" s="50"/>
    </row>
    <row r="1337" s="52" customFormat="1" ht="17.25" customHeight="1" spans="1:2">
      <c r="A1337" s="49"/>
      <c r="B1337" s="50"/>
    </row>
    <row r="1338" s="52" customFormat="1" ht="17.25" customHeight="1" spans="1:2">
      <c r="A1338" s="49"/>
      <c r="B1338" s="50"/>
    </row>
    <row r="1339" s="52" customFormat="1" ht="17.25" customHeight="1" spans="1:2">
      <c r="A1339" s="49"/>
      <c r="B1339" s="50"/>
    </row>
    <row r="1340" s="52" customFormat="1" ht="17.25" customHeight="1" spans="1:2">
      <c r="A1340" s="49"/>
      <c r="B1340" s="50"/>
    </row>
    <row r="1341" s="52" customFormat="1" ht="17.25" customHeight="1" spans="1:2">
      <c r="A1341" s="49"/>
      <c r="B1341" s="50"/>
    </row>
    <row r="1342" s="52" customFormat="1" ht="17.25" customHeight="1" spans="1:2">
      <c r="A1342" s="49"/>
      <c r="B1342" s="50"/>
    </row>
    <row r="1343" s="52" customFormat="1" ht="17.25" customHeight="1" spans="1:2">
      <c r="A1343" s="49"/>
      <c r="B1343" s="50"/>
    </row>
    <row r="1344" s="52" customFormat="1" ht="17.25" customHeight="1" spans="1:2">
      <c r="A1344" s="49"/>
      <c r="B1344" s="50"/>
    </row>
    <row r="1345" s="52" customFormat="1" ht="17.25" customHeight="1" spans="1:2">
      <c r="A1345" s="49"/>
      <c r="B1345" s="50"/>
    </row>
    <row r="1346" s="52" customFormat="1" ht="17" customHeight="1" spans="1:2">
      <c r="A1346" s="49"/>
      <c r="B1346" s="50"/>
    </row>
    <row r="1347" s="52" customFormat="1" ht="17" customHeight="1" spans="1:2">
      <c r="A1347" s="49"/>
      <c r="B1347" s="50"/>
    </row>
    <row r="1348" s="52" customFormat="1" ht="17" customHeight="1" spans="1:2">
      <c r="A1348" s="49"/>
      <c r="B1348" s="50"/>
    </row>
    <row r="1349" s="52" customFormat="1" ht="17" customHeight="1" spans="1:2">
      <c r="A1349" s="49"/>
      <c r="B1349" s="50"/>
    </row>
    <row r="1350" s="52" customFormat="1" ht="17" customHeight="1" spans="1:2">
      <c r="A1350" s="49"/>
      <c r="B1350" s="50"/>
    </row>
    <row r="1351" s="52" customFormat="1" ht="17" customHeight="1" spans="1:2">
      <c r="A1351" s="49"/>
      <c r="B1351" s="50"/>
    </row>
    <row r="1352" s="52" customFormat="1" ht="17" customHeight="1" spans="1:2">
      <c r="A1352" s="49"/>
      <c r="B1352" s="50"/>
    </row>
    <row r="1353" s="52" customFormat="1" ht="17" customHeight="1" spans="1:2">
      <c r="A1353" s="49"/>
      <c r="B1353" s="50"/>
    </row>
    <row r="1354" s="52" customFormat="1" ht="17" customHeight="1" spans="1:2">
      <c r="A1354" s="49"/>
      <c r="B1354" s="50"/>
    </row>
    <row r="1355" s="52" customFormat="1" ht="17" customHeight="1" spans="1:2">
      <c r="A1355" s="49"/>
      <c r="B1355" s="50"/>
    </row>
    <row r="1356" s="52" customFormat="1" ht="17" customHeight="1" spans="1:2">
      <c r="A1356" s="49"/>
      <c r="B1356" s="50"/>
    </row>
    <row r="1357" s="52" customFormat="1" ht="17" customHeight="1" spans="1:2">
      <c r="A1357" s="49"/>
      <c r="B1357" s="50"/>
    </row>
    <row r="1358" s="52" customFormat="1" ht="17" customHeight="1" spans="1:2">
      <c r="A1358" s="49"/>
      <c r="B1358" s="50"/>
    </row>
    <row r="1359" s="52" customFormat="1" ht="17" customHeight="1" spans="1:2">
      <c r="A1359" s="49"/>
      <c r="B1359" s="50"/>
    </row>
    <row r="1360" s="52" customFormat="1" ht="17" customHeight="1" spans="1:2">
      <c r="A1360" s="49"/>
      <c r="B1360" s="50"/>
    </row>
    <row r="1361" s="52" customFormat="1" ht="17" customHeight="1" spans="1:2">
      <c r="A1361" s="49"/>
      <c r="B1361" s="50"/>
    </row>
    <row r="1362" s="52" customFormat="1" ht="17" customHeight="1" spans="1:2">
      <c r="A1362" s="49"/>
      <c r="B1362" s="50"/>
    </row>
    <row r="1363" s="52" customFormat="1" ht="17" customHeight="1" spans="1:2">
      <c r="A1363" s="49"/>
      <c r="B1363" s="50"/>
    </row>
    <row r="1364" s="52" customFormat="1" ht="17" customHeight="1" spans="1:2">
      <c r="A1364" s="49"/>
      <c r="B1364" s="50"/>
    </row>
    <row r="1365" s="52" customFormat="1" ht="17" customHeight="1" spans="1:2">
      <c r="A1365" s="49"/>
      <c r="B1365" s="50"/>
    </row>
    <row r="1366" s="52" customFormat="1" ht="17" customHeight="1" spans="1:2">
      <c r="A1366" s="49"/>
      <c r="B1366" s="50"/>
    </row>
    <row r="1367" s="52" customFormat="1" ht="17" customHeight="1" spans="1:2">
      <c r="A1367" s="49"/>
      <c r="B1367" s="50"/>
    </row>
    <row r="1368" s="52" customFormat="1" ht="17" customHeight="1" spans="1:2">
      <c r="A1368" s="49"/>
      <c r="B1368" s="50"/>
    </row>
    <row r="1369" s="52" customFormat="1" ht="17" customHeight="1" spans="1:2">
      <c r="A1369" s="49"/>
      <c r="B1369" s="50"/>
    </row>
    <row r="1370" s="52" customFormat="1" ht="17" customHeight="1" spans="1:2">
      <c r="A1370" s="49"/>
      <c r="B1370" s="50"/>
    </row>
    <row r="1371" s="52" customFormat="1" ht="17" customHeight="1" spans="1:2">
      <c r="A1371" s="49"/>
      <c r="B1371" s="50"/>
    </row>
    <row r="1372" s="52" customFormat="1" ht="17" customHeight="1" spans="1:2">
      <c r="A1372" s="49"/>
      <c r="B1372" s="50"/>
    </row>
    <row r="1373" s="52" customFormat="1" ht="17" customHeight="1" spans="1:2">
      <c r="A1373" s="49"/>
      <c r="B1373" s="50"/>
    </row>
    <row r="1374" s="52" customFormat="1" ht="17" customHeight="1" spans="1:2">
      <c r="A1374" s="49"/>
      <c r="B1374" s="50"/>
    </row>
    <row r="1375" s="52" customFormat="1" ht="17" customHeight="1" spans="1:2">
      <c r="A1375" s="49"/>
      <c r="B1375" s="50"/>
    </row>
    <row r="1376" s="52" customFormat="1" ht="17" customHeight="1" spans="1:2">
      <c r="A1376" s="49"/>
      <c r="B1376" s="50"/>
    </row>
    <row r="1377" s="52" customFormat="1" ht="17" customHeight="1" spans="1:2">
      <c r="A1377" s="49"/>
      <c r="B1377" s="50"/>
    </row>
    <row r="1378" s="52" customFormat="1" ht="17" customHeight="1" spans="1:2">
      <c r="A1378" s="49"/>
      <c r="B1378" s="50"/>
    </row>
    <row r="1379" s="52" customFormat="1" ht="17" customHeight="1" spans="1:2">
      <c r="A1379" s="49"/>
      <c r="B1379" s="50"/>
    </row>
    <row r="1380" s="52" customFormat="1" ht="17" customHeight="1" spans="1:2">
      <c r="A1380" s="49"/>
      <c r="B1380" s="50"/>
    </row>
    <row r="1381" s="52" customFormat="1" ht="17" customHeight="1" spans="1:2">
      <c r="A1381" s="49"/>
      <c r="B1381" s="50"/>
    </row>
    <row r="1382" s="52" customFormat="1" ht="17" customHeight="1" spans="1:2">
      <c r="A1382" s="49"/>
      <c r="B1382" s="50"/>
    </row>
    <row r="1383" s="52" customFormat="1" ht="17" customHeight="1" spans="1:2">
      <c r="A1383" s="49"/>
      <c r="B1383" s="50"/>
    </row>
    <row r="1384" s="52" customFormat="1" ht="17" customHeight="1" spans="1:2">
      <c r="A1384" s="49"/>
      <c r="B1384" s="50"/>
    </row>
    <row r="1385" s="52" customFormat="1" ht="17" customHeight="1" spans="1:2">
      <c r="A1385" s="49"/>
      <c r="B1385" s="50"/>
    </row>
    <row r="1386" s="52" customFormat="1" ht="17" customHeight="1" spans="1:2">
      <c r="A1386" s="49"/>
      <c r="B1386" s="50"/>
    </row>
    <row r="1387" s="52" customFormat="1" ht="17" customHeight="1" spans="1:2">
      <c r="A1387" s="49"/>
      <c r="B1387" s="50"/>
    </row>
    <row r="1388" s="52" customFormat="1" ht="17" customHeight="1" spans="1:2">
      <c r="A1388" s="49"/>
      <c r="B1388" s="50"/>
    </row>
    <row r="1389" s="52" customFormat="1" ht="17" customHeight="1" spans="1:2">
      <c r="A1389" s="49"/>
      <c r="B1389" s="50"/>
    </row>
    <row r="1390" s="52" customFormat="1" ht="17" customHeight="1" spans="1:2">
      <c r="A1390" s="49"/>
      <c r="B1390" s="50"/>
    </row>
    <row r="1391" s="52" customFormat="1" ht="17" customHeight="1" spans="1:2">
      <c r="A1391" s="49"/>
      <c r="B1391" s="50"/>
    </row>
    <row r="1392" s="52" customFormat="1" ht="17" customHeight="1" spans="1:2">
      <c r="A1392" s="49"/>
      <c r="B1392" s="50"/>
    </row>
    <row r="1393" s="52" customFormat="1" ht="17" customHeight="1" spans="1:2">
      <c r="A1393" s="49"/>
      <c r="B1393" s="50"/>
    </row>
    <row r="1394" s="52" customFormat="1" ht="17" customHeight="1" spans="1:2">
      <c r="A1394" s="49"/>
      <c r="B1394" s="50"/>
    </row>
    <row r="1395" s="52" customFormat="1" ht="17" customHeight="1" spans="1:2">
      <c r="A1395" s="49"/>
      <c r="B1395" s="50"/>
    </row>
    <row r="1396" s="52" customFormat="1" ht="17" customHeight="1" spans="1:2">
      <c r="A1396" s="49"/>
      <c r="B1396" s="50"/>
    </row>
    <row r="1397" s="52" customFormat="1" ht="17" customHeight="1" spans="1:2">
      <c r="A1397" s="49"/>
      <c r="B1397" s="50"/>
    </row>
    <row r="1398" s="52" customFormat="1" ht="17" customHeight="1" spans="1:2">
      <c r="A1398" s="49"/>
      <c r="B1398" s="50"/>
    </row>
    <row r="1399" s="52" customFormat="1" ht="17" customHeight="1" spans="1:2">
      <c r="A1399" s="49"/>
      <c r="B1399" s="50"/>
    </row>
    <row r="1400" s="52" customFormat="1" ht="17" customHeight="1" spans="1:2">
      <c r="A1400" s="49"/>
      <c r="B1400" s="50"/>
    </row>
    <row r="1401" s="52" customFormat="1" ht="17" customHeight="1" spans="1:2">
      <c r="A1401" s="49"/>
      <c r="B1401" s="50"/>
    </row>
    <row r="1402" s="52" customFormat="1" ht="17" customHeight="1" spans="1:2">
      <c r="A1402" s="49"/>
      <c r="B1402" s="50"/>
    </row>
    <row r="1403" s="52" customFormat="1" ht="17" customHeight="1" spans="1:2">
      <c r="A1403" s="49"/>
      <c r="B1403" s="50"/>
    </row>
    <row r="1404" s="52" customFormat="1" ht="17" customHeight="1" spans="1:2">
      <c r="A1404" s="49"/>
      <c r="B1404" s="50"/>
    </row>
    <row r="1405" s="52" customFormat="1" ht="17" customHeight="1" spans="1:2">
      <c r="A1405" s="49"/>
      <c r="B1405" s="50"/>
    </row>
    <row r="1406" s="52" customFormat="1" ht="17" customHeight="1" spans="1:2">
      <c r="A1406" s="49"/>
      <c r="B1406" s="50"/>
    </row>
    <row r="1407" s="52" customFormat="1" ht="17" customHeight="1" spans="1:2">
      <c r="A1407" s="49"/>
      <c r="B1407" s="50"/>
    </row>
    <row r="1408" s="52" customFormat="1" ht="17" customHeight="1" spans="1:2">
      <c r="A1408" s="49"/>
      <c r="B1408" s="50"/>
    </row>
    <row r="1409" s="52" customFormat="1" ht="17" customHeight="1" spans="1:2">
      <c r="A1409" s="49"/>
      <c r="B1409" s="50"/>
    </row>
    <row r="1410" s="52" customFormat="1" ht="17" customHeight="1" spans="1:2">
      <c r="A1410" s="49"/>
      <c r="B1410" s="50"/>
    </row>
    <row r="1411" s="52" customFormat="1" ht="17" customHeight="1" spans="1:2">
      <c r="A1411" s="49"/>
      <c r="B1411" s="50"/>
    </row>
    <row r="1412" s="52" customFormat="1" ht="17" customHeight="1" spans="1:2">
      <c r="A1412" s="49"/>
      <c r="B1412" s="50"/>
    </row>
    <row r="1413" s="52" customFormat="1" ht="17" customHeight="1" spans="1:2">
      <c r="A1413" s="49"/>
      <c r="B1413" s="50"/>
    </row>
    <row r="1414" s="52" customFormat="1" ht="17" customHeight="1" spans="1:2">
      <c r="A1414" s="49"/>
      <c r="B1414" s="50"/>
    </row>
    <row r="1415" s="52" customFormat="1" ht="17" customHeight="1" spans="1:2">
      <c r="A1415" s="49"/>
      <c r="B1415" s="50"/>
    </row>
    <row r="1416" s="52" customFormat="1" ht="17" customHeight="1" spans="1:2">
      <c r="A1416" s="49"/>
      <c r="B1416" s="50"/>
    </row>
    <row r="1417" s="52" customFormat="1" ht="17" customHeight="1" spans="1:2">
      <c r="A1417" s="49"/>
      <c r="B1417" s="50"/>
    </row>
    <row r="1418" s="52" customFormat="1" ht="17" customHeight="1" spans="1:2">
      <c r="A1418" s="49"/>
      <c r="B1418" s="50"/>
    </row>
    <row r="1419" s="52" customFormat="1" ht="17" customHeight="1" spans="1:2">
      <c r="A1419" s="49"/>
      <c r="B1419" s="50"/>
    </row>
    <row r="1420" s="52" customFormat="1" ht="17" customHeight="1" spans="1:2">
      <c r="A1420" s="49"/>
      <c r="B1420" s="50"/>
    </row>
    <row r="1421" s="52" customFormat="1" ht="17" customHeight="1" spans="1:2">
      <c r="A1421" s="49"/>
      <c r="B1421" s="50"/>
    </row>
    <row r="1422" s="52" customFormat="1" ht="17" customHeight="1" spans="1:2">
      <c r="A1422" s="49"/>
      <c r="B1422" s="50"/>
    </row>
    <row r="1423" s="52" customFormat="1" ht="17" customHeight="1" spans="1:2">
      <c r="A1423" s="49"/>
      <c r="B1423" s="50"/>
    </row>
    <row r="1424" s="52" customFormat="1" ht="17" customHeight="1" spans="1:2">
      <c r="A1424" s="49"/>
      <c r="B1424" s="50"/>
    </row>
    <row r="1425" s="52" customFormat="1" ht="17" customHeight="1" spans="1:2">
      <c r="A1425" s="49"/>
      <c r="B1425" s="50"/>
    </row>
    <row r="1426" s="52" customFormat="1" ht="16.95" customHeight="1" spans="1:2">
      <c r="A1426" s="49"/>
      <c r="B1426" s="50"/>
    </row>
    <row r="1427" s="52" customFormat="1" ht="16.95" customHeight="1" spans="1:2">
      <c r="A1427" s="49"/>
      <c r="B1427" s="50"/>
    </row>
    <row r="1428" s="52" customFormat="1" ht="16.95" customHeight="1" spans="1:2">
      <c r="A1428" s="49"/>
      <c r="B1428" s="50"/>
    </row>
    <row r="1429" s="52" customFormat="1" ht="16.95" customHeight="1" spans="1:2">
      <c r="A1429" s="49"/>
      <c r="B1429" s="50"/>
    </row>
    <row r="1430" s="52" customFormat="1" ht="16.95" customHeight="1" spans="1:2">
      <c r="A1430" s="49"/>
      <c r="B1430" s="50"/>
    </row>
    <row r="1431" s="52" customFormat="1" ht="16.95" customHeight="1" spans="1:2">
      <c r="A1431" s="49"/>
      <c r="B1431" s="50"/>
    </row>
    <row r="1432" s="52" customFormat="1" ht="16.95" customHeight="1" spans="1:2">
      <c r="A1432" s="49"/>
      <c r="B1432" s="50"/>
    </row>
    <row r="1433" s="52" customFormat="1" ht="16.95" customHeight="1" spans="1:2">
      <c r="A1433" s="49"/>
      <c r="B1433" s="50"/>
    </row>
    <row r="1434" s="52" customFormat="1" ht="16.95" customHeight="1" spans="1:2">
      <c r="A1434" s="49"/>
      <c r="B1434" s="50"/>
    </row>
    <row r="1435" s="52" customFormat="1" ht="16.95" customHeight="1" spans="1:2">
      <c r="A1435" s="49"/>
      <c r="B1435" s="50"/>
    </row>
    <row r="1436" s="52" customFormat="1" ht="16.95" customHeight="1" spans="1:2">
      <c r="A1436" s="49"/>
      <c r="B1436" s="50"/>
    </row>
    <row r="1437" s="52" customFormat="1" ht="16.95" customHeight="1" spans="1:2">
      <c r="A1437" s="49"/>
      <c r="B1437" s="50"/>
    </row>
    <row r="1438" s="52" customFormat="1" ht="16.95" customHeight="1" spans="1:2">
      <c r="A1438" s="49"/>
      <c r="B1438" s="50"/>
    </row>
    <row r="1439" s="52" customFormat="1" ht="16.95" customHeight="1" spans="1:2">
      <c r="A1439" s="49"/>
      <c r="B1439" s="50"/>
    </row>
    <row r="1440" s="52" customFormat="1" ht="16.95" customHeight="1" spans="1:2">
      <c r="A1440" s="49"/>
      <c r="B1440" s="50"/>
    </row>
    <row r="1441" s="52" customFormat="1" ht="16.95" customHeight="1" spans="1:2">
      <c r="A1441" s="49"/>
      <c r="B1441" s="50"/>
    </row>
    <row r="1442" s="52" customFormat="1" ht="17" customHeight="1" spans="1:2">
      <c r="A1442" s="49"/>
      <c r="B1442" s="50"/>
    </row>
    <row r="1443" s="52" customFormat="1" ht="17" customHeight="1" spans="1:2">
      <c r="A1443" s="49"/>
      <c r="B1443" s="50"/>
    </row>
    <row r="1444" s="52" customFormat="1" ht="17" customHeight="1" spans="1:2">
      <c r="A1444" s="49"/>
      <c r="B1444" s="50"/>
    </row>
    <row r="1445" s="52" customFormat="1" ht="17" customHeight="1" spans="1:2">
      <c r="A1445" s="49"/>
      <c r="B1445" s="50"/>
    </row>
    <row r="1446" s="52" customFormat="1" ht="16.95" customHeight="1" spans="1:2">
      <c r="A1446" s="49"/>
      <c r="B1446" s="50"/>
    </row>
    <row r="1447" s="52" customFormat="1" ht="16.95" customHeight="1" spans="1:2">
      <c r="A1447" s="49"/>
      <c r="B1447" s="50"/>
    </row>
    <row r="1448" s="52" customFormat="1" ht="16.95" customHeight="1" spans="1:2">
      <c r="A1448" s="49"/>
      <c r="B1448" s="50"/>
    </row>
    <row r="1449" s="52" customFormat="1" ht="16.95" customHeight="1" spans="1:2">
      <c r="A1449" s="49"/>
      <c r="B1449" s="50"/>
    </row>
    <row r="1450" s="52" customFormat="1" ht="16.95" customHeight="1" spans="1:2">
      <c r="A1450" s="49"/>
      <c r="B1450" s="50"/>
    </row>
    <row r="1451" s="52" customFormat="1" ht="16.95" customHeight="1" spans="1:2">
      <c r="A1451" s="49"/>
      <c r="B1451" s="50"/>
    </row>
    <row r="1452" s="52" customFormat="1" ht="16.95" customHeight="1" spans="1:2">
      <c r="A1452" s="49"/>
      <c r="B1452" s="50"/>
    </row>
    <row r="1453" s="52" customFormat="1" ht="16.95" customHeight="1" spans="1:2">
      <c r="A1453" s="49"/>
      <c r="B1453" s="50"/>
    </row>
    <row r="1454" s="52" customFormat="1" ht="16.95" customHeight="1" spans="1:2">
      <c r="A1454" s="49"/>
      <c r="B1454" s="50"/>
    </row>
    <row r="1455" s="52" customFormat="1" ht="16.95" customHeight="1" spans="1:2">
      <c r="A1455" s="49"/>
      <c r="B1455" s="50"/>
    </row>
    <row r="1456" s="52" customFormat="1" ht="16.95" customHeight="1" spans="1:2">
      <c r="A1456" s="49"/>
      <c r="B1456" s="50"/>
    </row>
    <row r="1457" s="52" customFormat="1" ht="16.95" customHeight="1" spans="1:2">
      <c r="A1457" s="49"/>
      <c r="B1457" s="50"/>
    </row>
    <row r="1458" s="52" customFormat="1" ht="16.95" customHeight="1" spans="1:2">
      <c r="A1458" s="49"/>
      <c r="B1458" s="50"/>
    </row>
    <row r="1459" s="52" customFormat="1" ht="16.95" customHeight="1" spans="1:2">
      <c r="A1459" s="49"/>
      <c r="B1459" s="50"/>
    </row>
    <row r="1460" s="52" customFormat="1" ht="16.95" customHeight="1" spans="1:2">
      <c r="A1460" s="49"/>
      <c r="B1460" s="50"/>
    </row>
    <row r="1461" s="52" customFormat="1" ht="16.95" customHeight="1" spans="1:2">
      <c r="A1461" s="49"/>
      <c r="B1461" s="50"/>
    </row>
    <row r="1462" s="52" customFormat="1" ht="16.95" customHeight="1" spans="1:2">
      <c r="A1462" s="49"/>
      <c r="B1462" s="50"/>
    </row>
    <row r="1463" s="52" customFormat="1" ht="16.95" customHeight="1" spans="1:2">
      <c r="A1463" s="49"/>
      <c r="B1463" s="50"/>
    </row>
    <row r="1464" s="52" customFormat="1" ht="16.95" customHeight="1" spans="1:2">
      <c r="A1464" s="49"/>
      <c r="B1464" s="50"/>
    </row>
    <row r="1465" s="52" customFormat="1" ht="16.95" customHeight="1" spans="1:2">
      <c r="A1465" s="49"/>
      <c r="B1465" s="50"/>
    </row>
    <row r="1466" s="52" customFormat="1" ht="16.95" customHeight="1" spans="1:2">
      <c r="A1466" s="49"/>
      <c r="B1466" s="50"/>
    </row>
    <row r="1467" s="52" customFormat="1" ht="16.95" customHeight="1" spans="1:2">
      <c r="A1467" s="49"/>
      <c r="B1467" s="50"/>
    </row>
    <row r="1468" s="52" customFormat="1" ht="16.95" customHeight="1" spans="1:2">
      <c r="A1468" s="49"/>
      <c r="B1468" s="50"/>
    </row>
    <row r="1469" s="52" customFormat="1" ht="16.95" customHeight="1" spans="1:2">
      <c r="A1469" s="49"/>
      <c r="B1469" s="50"/>
    </row>
    <row r="1470" s="52" customFormat="1" ht="16.95" customHeight="1" spans="1:2">
      <c r="A1470" s="49"/>
      <c r="B1470" s="50"/>
    </row>
    <row r="1471" s="52" customFormat="1" ht="16.95" customHeight="1" spans="1:2">
      <c r="A1471" s="49"/>
      <c r="B1471" s="50"/>
    </row>
    <row r="1472" s="52" customFormat="1" ht="16.95" customHeight="1" spans="1:2">
      <c r="A1472" s="49"/>
      <c r="B1472" s="50"/>
    </row>
    <row r="1473" s="52" customFormat="1" ht="16.95" customHeight="1" spans="1:2">
      <c r="A1473" s="49"/>
      <c r="B1473" s="50"/>
    </row>
    <row r="1474" s="52" customFormat="1" ht="16.95" customHeight="1" spans="1:2">
      <c r="A1474" s="49"/>
      <c r="B1474" s="50"/>
    </row>
    <row r="1475" s="52" customFormat="1" ht="16.95" customHeight="1" spans="1:2">
      <c r="A1475" s="49"/>
      <c r="B1475" s="50"/>
    </row>
    <row r="1476" s="52" customFormat="1" ht="16.95" customHeight="1" spans="1:2">
      <c r="A1476" s="49"/>
      <c r="B1476" s="50"/>
    </row>
    <row r="1477" s="52" customFormat="1" ht="16.95" customHeight="1" spans="1:2">
      <c r="A1477" s="49"/>
      <c r="B1477" s="50"/>
    </row>
    <row r="1478" s="52" customFormat="1" ht="16.95" customHeight="1" spans="1:2">
      <c r="A1478" s="49"/>
      <c r="B1478" s="50"/>
    </row>
    <row r="1479" s="52" customFormat="1" ht="16.95" customHeight="1" spans="1:2">
      <c r="A1479" s="49"/>
      <c r="B1479" s="50"/>
    </row>
    <row r="1480" s="52" customFormat="1" ht="16.95" customHeight="1" spans="1:2">
      <c r="A1480" s="49"/>
      <c r="B1480" s="50"/>
    </row>
    <row r="1481" s="52" customFormat="1" ht="16.95" customHeight="1" spans="1:2">
      <c r="A1481" s="49"/>
      <c r="B1481" s="50"/>
    </row>
    <row r="1482" s="52" customFormat="1" ht="16.95" customHeight="1" spans="1:2">
      <c r="A1482" s="49"/>
      <c r="B1482" s="50"/>
    </row>
    <row r="1483" s="52" customFormat="1" ht="16.95" customHeight="1" spans="1:2">
      <c r="A1483" s="49"/>
      <c r="B1483" s="50"/>
    </row>
    <row r="1484" s="52" customFormat="1" ht="16.95" customHeight="1" spans="1:2">
      <c r="A1484" s="49"/>
      <c r="B1484" s="50"/>
    </row>
    <row r="1485" s="52" customFormat="1" ht="16.95" customHeight="1" spans="1:2">
      <c r="A1485" s="49"/>
      <c r="B1485" s="50"/>
    </row>
    <row r="1486" s="52" customFormat="1" ht="17" customHeight="1" spans="1:2">
      <c r="A1486" s="49"/>
      <c r="B1486" s="50"/>
    </row>
    <row r="1487" s="52" customFormat="1" ht="17" customHeight="1" spans="1:2">
      <c r="A1487" s="49"/>
      <c r="B1487" s="50"/>
    </row>
    <row r="1488" s="52" customFormat="1" ht="17" customHeight="1" spans="1:2">
      <c r="A1488" s="49"/>
      <c r="B1488" s="50"/>
    </row>
    <row r="1489" s="52" customFormat="1" ht="17" customHeight="1" spans="1:2">
      <c r="A1489" s="49"/>
      <c r="B1489" s="50"/>
    </row>
    <row r="1490" s="52" customFormat="1" ht="17" customHeight="1" spans="1:2">
      <c r="A1490" s="49"/>
      <c r="B1490" s="50"/>
    </row>
    <row r="1491" s="52" customFormat="1" ht="17.25" customHeight="1" spans="1:2">
      <c r="A1491" s="49"/>
      <c r="B1491" s="50"/>
    </row>
    <row r="1492" s="52" customFormat="1" ht="17" customHeight="1" spans="1:2">
      <c r="A1492" s="48" t="s">
        <v>1516</v>
      </c>
      <c r="B1492" s="51">
        <v>481503</v>
      </c>
    </row>
    <row r="1493" s="52" customFormat="1" ht="16.95" customHeight="1"/>
  </sheetData>
  <mergeCells count="3">
    <mergeCell ref="A1:B1"/>
    <mergeCell ref="A2:B2"/>
    <mergeCell ref="A3:B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1"/>
  <sheetViews>
    <sheetView showGridLines="0" showZeros="0" zoomScaleSheetLayoutView="60" workbookViewId="0">
      <selection activeCell="B12" sqref="B12"/>
    </sheetView>
  </sheetViews>
  <sheetFormatPr defaultColWidth="12.125" defaultRowHeight="15.6" customHeight="1" outlineLevelCol="1"/>
  <cols>
    <col min="1" max="1" width="60.625" style="88" customWidth="1"/>
    <col min="2" max="2" width="14.625" style="88" customWidth="1"/>
    <col min="3" max="250" width="12.125" style="88" customWidth="1"/>
    <col min="251" max="16384" width="12.125" style="88"/>
  </cols>
  <sheetData>
    <row r="1" ht="42.75" customHeight="1" spans="1:2">
      <c r="A1" s="89" t="s">
        <v>1518</v>
      </c>
      <c r="B1" s="89"/>
    </row>
    <row r="2" ht="16.9" customHeight="1" spans="1:2">
      <c r="A2" s="90"/>
      <c r="B2" s="90"/>
    </row>
    <row r="3" ht="16.9" customHeight="1" spans="1:2">
      <c r="A3" s="90" t="s">
        <v>1</v>
      </c>
      <c r="B3" s="90"/>
    </row>
    <row r="4" s="87" customFormat="1" ht="17.25" customHeight="1" spans="1:2">
      <c r="A4" s="91" t="s">
        <v>1519</v>
      </c>
      <c r="B4" s="91" t="s">
        <v>1520</v>
      </c>
    </row>
    <row r="5" s="87" customFormat="1" ht="35.25" customHeight="1" spans="1:2">
      <c r="A5" s="91"/>
      <c r="B5" s="91"/>
    </row>
    <row r="6" ht="17.25" customHeight="1" spans="1:2">
      <c r="A6" s="92" t="s">
        <v>1521</v>
      </c>
      <c r="B6" s="93">
        <v>275385</v>
      </c>
    </row>
    <row r="7" ht="16.9" customHeight="1" spans="1:2">
      <c r="A7" s="94" t="s">
        <v>1522</v>
      </c>
      <c r="B7" s="95">
        <v>56535</v>
      </c>
    </row>
    <row r="8" ht="16.9" customHeight="1" spans="1:2">
      <c r="A8" s="96" t="s">
        <v>1523</v>
      </c>
      <c r="B8" s="95">
        <v>40980</v>
      </c>
    </row>
    <row r="9" ht="16.9" customHeight="1" spans="1:2">
      <c r="A9" s="96" t="s">
        <v>1524</v>
      </c>
      <c r="B9" s="95">
        <v>8973</v>
      </c>
    </row>
    <row r="10" ht="16.9" customHeight="1" spans="1:2">
      <c r="A10" s="96" t="s">
        <v>1525</v>
      </c>
      <c r="B10" s="95">
        <v>3914</v>
      </c>
    </row>
    <row r="11" ht="16.9" customHeight="1" spans="1:2">
      <c r="A11" s="96" t="s">
        <v>1526</v>
      </c>
      <c r="B11" s="95">
        <v>2668</v>
      </c>
    </row>
    <row r="12" ht="16.9" customHeight="1" spans="1:2">
      <c r="A12" s="94" t="s">
        <v>1527</v>
      </c>
      <c r="B12" s="95">
        <v>67430</v>
      </c>
    </row>
    <row r="13" ht="16.9" customHeight="1" spans="1:2">
      <c r="A13" s="96" t="s">
        <v>1528</v>
      </c>
      <c r="B13" s="95">
        <v>8460</v>
      </c>
    </row>
    <row r="14" ht="16.9" customHeight="1" spans="1:2">
      <c r="A14" s="96" t="s">
        <v>1529</v>
      </c>
      <c r="B14" s="95">
        <v>499</v>
      </c>
    </row>
    <row r="15" ht="16.9" customHeight="1" spans="1:2">
      <c r="A15" s="96" t="s">
        <v>1530</v>
      </c>
      <c r="B15" s="95">
        <v>574</v>
      </c>
    </row>
    <row r="16" ht="16.9" customHeight="1" spans="1:2">
      <c r="A16" s="96" t="s">
        <v>1531</v>
      </c>
      <c r="B16" s="95">
        <v>131</v>
      </c>
    </row>
    <row r="17" ht="16.9" customHeight="1" spans="1:2">
      <c r="A17" s="96" t="s">
        <v>1532</v>
      </c>
      <c r="B17" s="95">
        <v>2237</v>
      </c>
    </row>
    <row r="18" ht="16.9" customHeight="1" spans="1:2">
      <c r="A18" s="96" t="s">
        <v>1533</v>
      </c>
      <c r="B18" s="95">
        <v>270</v>
      </c>
    </row>
    <row r="19" ht="16.9" customHeight="1" spans="1:2">
      <c r="A19" s="96" t="s">
        <v>1534</v>
      </c>
      <c r="B19" s="95">
        <v>0</v>
      </c>
    </row>
    <row r="20" ht="16.9" customHeight="1" spans="1:2">
      <c r="A20" s="96" t="s">
        <v>1535</v>
      </c>
      <c r="B20" s="95">
        <v>98</v>
      </c>
    </row>
    <row r="21" ht="16.9" customHeight="1" spans="1:2">
      <c r="A21" s="96" t="s">
        <v>1536</v>
      </c>
      <c r="B21" s="95">
        <v>1022</v>
      </c>
    </row>
    <row r="22" ht="16.9" customHeight="1" spans="1:2">
      <c r="A22" s="96" t="s">
        <v>1537</v>
      </c>
      <c r="B22" s="95">
        <v>54139</v>
      </c>
    </row>
    <row r="23" ht="16.9" customHeight="1" spans="1:2">
      <c r="A23" s="94" t="s">
        <v>1538</v>
      </c>
      <c r="B23" s="95">
        <v>34403</v>
      </c>
    </row>
    <row r="24" ht="16.9" customHeight="1" spans="1:2">
      <c r="A24" s="96" t="s">
        <v>1539</v>
      </c>
      <c r="B24" s="95">
        <v>23</v>
      </c>
    </row>
    <row r="25" ht="16.9" customHeight="1" spans="1:2">
      <c r="A25" s="96" t="s">
        <v>1540</v>
      </c>
      <c r="B25" s="95">
        <v>7299</v>
      </c>
    </row>
    <row r="26" ht="16.9" customHeight="1" spans="1:2">
      <c r="A26" s="96" t="s">
        <v>1541</v>
      </c>
      <c r="B26" s="95">
        <v>0</v>
      </c>
    </row>
    <row r="27" ht="17.25" customHeight="1" spans="1:2">
      <c r="A27" s="96" t="s">
        <v>1542</v>
      </c>
      <c r="B27" s="95">
        <v>0</v>
      </c>
    </row>
    <row r="28" ht="16.9" customHeight="1" spans="1:2">
      <c r="A28" s="96" t="s">
        <v>1543</v>
      </c>
      <c r="B28" s="95">
        <v>551</v>
      </c>
    </row>
    <row r="29" ht="16.9" customHeight="1" spans="1:2">
      <c r="A29" s="96" t="s">
        <v>1544</v>
      </c>
      <c r="B29" s="95">
        <v>100</v>
      </c>
    </row>
    <row r="30" ht="16.9" customHeight="1" spans="1:2">
      <c r="A30" s="96" t="s">
        <v>1545</v>
      </c>
      <c r="B30" s="95">
        <v>26430</v>
      </c>
    </row>
    <row r="31" ht="16.9" customHeight="1" spans="1:2">
      <c r="A31" s="94" t="s">
        <v>1546</v>
      </c>
      <c r="B31" s="95">
        <v>0</v>
      </c>
    </row>
    <row r="32" ht="16.9" customHeight="1" spans="1:2">
      <c r="A32" s="96" t="s">
        <v>1539</v>
      </c>
      <c r="B32" s="95">
        <v>0</v>
      </c>
    </row>
    <row r="33" ht="16.9" customHeight="1" spans="1:2">
      <c r="A33" s="96" t="s">
        <v>1540</v>
      </c>
      <c r="B33" s="95">
        <v>0</v>
      </c>
    </row>
    <row r="34" ht="16.9" customHeight="1" spans="1:2">
      <c r="A34" s="96" t="s">
        <v>1541</v>
      </c>
      <c r="B34" s="95">
        <v>0</v>
      </c>
    </row>
    <row r="35" ht="16.9" customHeight="1" spans="1:2">
      <c r="A35" s="96" t="s">
        <v>1543</v>
      </c>
      <c r="B35" s="95">
        <v>0</v>
      </c>
    </row>
    <row r="36" ht="16.9" customHeight="1" spans="1:2">
      <c r="A36" s="96" t="s">
        <v>1544</v>
      </c>
      <c r="B36" s="95">
        <v>0</v>
      </c>
    </row>
    <row r="37" ht="17.25" customHeight="1" spans="1:2">
      <c r="A37" s="96" t="s">
        <v>1545</v>
      </c>
      <c r="B37" s="95">
        <v>0</v>
      </c>
    </row>
    <row r="38" ht="16.9" customHeight="1" spans="1:2">
      <c r="A38" s="94" t="s">
        <v>1547</v>
      </c>
      <c r="B38" s="95">
        <v>74041</v>
      </c>
    </row>
    <row r="39" ht="16.9" customHeight="1" spans="1:2">
      <c r="A39" s="96" t="s">
        <v>1548</v>
      </c>
      <c r="B39" s="95">
        <v>64237</v>
      </c>
    </row>
    <row r="40" ht="16.9" customHeight="1" spans="1:2">
      <c r="A40" s="96" t="s">
        <v>1549</v>
      </c>
      <c r="B40" s="95">
        <v>3021</v>
      </c>
    </row>
    <row r="41" ht="16.9" customHeight="1" spans="1:2">
      <c r="A41" s="96" t="s">
        <v>1550</v>
      </c>
      <c r="B41" s="95">
        <v>6783</v>
      </c>
    </row>
    <row r="42" ht="16.9" customHeight="1" spans="1:2">
      <c r="A42" s="94" t="s">
        <v>1551</v>
      </c>
      <c r="B42" s="95">
        <v>0</v>
      </c>
    </row>
    <row r="43" ht="16.9" customHeight="1" spans="1:2">
      <c r="A43" s="96" t="s">
        <v>1552</v>
      </c>
      <c r="B43" s="95">
        <v>0</v>
      </c>
    </row>
    <row r="44" ht="16.9" customHeight="1" spans="1:2">
      <c r="A44" s="96" t="s">
        <v>1553</v>
      </c>
      <c r="B44" s="95">
        <v>0</v>
      </c>
    </row>
    <row r="45" ht="16.9" customHeight="1" spans="1:2">
      <c r="A45" s="94" t="s">
        <v>1554</v>
      </c>
      <c r="B45" s="95">
        <v>0</v>
      </c>
    </row>
    <row r="46" ht="16.9" customHeight="1" spans="1:2">
      <c r="A46" s="96" t="s">
        <v>1555</v>
      </c>
      <c r="B46" s="95">
        <v>0</v>
      </c>
    </row>
    <row r="47" ht="16.9" customHeight="1" spans="1:2">
      <c r="A47" s="96" t="s">
        <v>1556</v>
      </c>
      <c r="B47" s="95">
        <v>0</v>
      </c>
    </row>
    <row r="48" ht="16.9" customHeight="1" spans="1:2">
      <c r="A48" s="96" t="s">
        <v>1557</v>
      </c>
      <c r="B48" s="95">
        <v>0</v>
      </c>
    </row>
    <row r="49" ht="16.9" customHeight="1" spans="1:2">
      <c r="A49" s="94" t="s">
        <v>1558</v>
      </c>
      <c r="B49" s="95">
        <v>0</v>
      </c>
    </row>
    <row r="50" ht="16.9" customHeight="1" spans="1:2">
      <c r="A50" s="96" t="s">
        <v>1559</v>
      </c>
      <c r="B50" s="97">
        <v>0</v>
      </c>
    </row>
    <row r="51" ht="17.25" customHeight="1" spans="1:2">
      <c r="A51" s="96" t="s">
        <v>1560</v>
      </c>
      <c r="B51" s="95">
        <v>0</v>
      </c>
    </row>
    <row r="52" ht="16.9" customHeight="1" spans="1:2">
      <c r="A52" s="94" t="s">
        <v>1561</v>
      </c>
      <c r="B52" s="95">
        <v>28448</v>
      </c>
    </row>
    <row r="53" ht="16.9" customHeight="1" spans="1:2">
      <c r="A53" s="96" t="s">
        <v>1562</v>
      </c>
      <c r="B53" s="95">
        <v>6374</v>
      </c>
    </row>
    <row r="54" ht="16.9" customHeight="1" spans="1:2">
      <c r="A54" s="96" t="s">
        <v>1563</v>
      </c>
      <c r="B54" s="95">
        <v>681</v>
      </c>
    </row>
    <row r="55" ht="16.9" customHeight="1" spans="1:2">
      <c r="A55" s="96" t="s">
        <v>1564</v>
      </c>
      <c r="B55" s="95">
        <v>0</v>
      </c>
    </row>
    <row r="56" ht="16.9" customHeight="1" spans="1:2">
      <c r="A56" s="96" t="s">
        <v>1565</v>
      </c>
      <c r="B56" s="95">
        <v>87</v>
      </c>
    </row>
    <row r="57" ht="16.9" customHeight="1" spans="1:2">
      <c r="A57" s="96" t="s">
        <v>1566</v>
      </c>
      <c r="B57" s="95">
        <v>21306</v>
      </c>
    </row>
    <row r="58" ht="16.9" customHeight="1" spans="1:2">
      <c r="A58" s="94" t="s">
        <v>1567</v>
      </c>
      <c r="B58" s="95">
        <v>0</v>
      </c>
    </row>
    <row r="59" ht="16.9" customHeight="1" spans="1:2">
      <c r="A59" s="96" t="s">
        <v>1568</v>
      </c>
      <c r="B59" s="95">
        <v>0</v>
      </c>
    </row>
    <row r="60" ht="16.9" customHeight="1" spans="1:2">
      <c r="A60" s="96" t="s">
        <v>1569</v>
      </c>
      <c r="B60" s="95">
        <v>0</v>
      </c>
    </row>
    <row r="61" customHeight="1" spans="1:2">
      <c r="A61" s="98" t="s">
        <v>1570</v>
      </c>
      <c r="B61" s="95">
        <v>0</v>
      </c>
    </row>
    <row r="62" ht="16.9" customHeight="1" spans="1:2">
      <c r="A62" s="94" t="s">
        <v>1571</v>
      </c>
      <c r="B62" s="95">
        <v>0</v>
      </c>
    </row>
    <row r="63" ht="16.9" customHeight="1" spans="1:2">
      <c r="A63" s="96" t="s">
        <v>1572</v>
      </c>
      <c r="B63" s="95">
        <v>0</v>
      </c>
    </row>
    <row r="64" ht="16.9" customHeight="1" spans="1:2">
      <c r="A64" s="96" t="s">
        <v>1573</v>
      </c>
      <c r="B64" s="95">
        <v>0</v>
      </c>
    </row>
    <row r="65" ht="16.9" customHeight="1" spans="1:2">
      <c r="A65" s="96" t="s">
        <v>1574</v>
      </c>
      <c r="B65" s="95">
        <v>0</v>
      </c>
    </row>
    <row r="66" ht="16.9" customHeight="1" spans="1:2">
      <c r="A66" s="96" t="s">
        <v>1575</v>
      </c>
      <c r="B66" s="95">
        <v>0</v>
      </c>
    </row>
    <row r="67" ht="16.9" customHeight="1" spans="1:2">
      <c r="A67" s="94" t="s">
        <v>1576</v>
      </c>
      <c r="B67" s="95">
        <v>14528</v>
      </c>
    </row>
    <row r="68" ht="17.25" customHeight="1" spans="1:2">
      <c r="A68" s="96" t="s">
        <v>1577</v>
      </c>
      <c r="B68" s="95">
        <v>0</v>
      </c>
    </row>
    <row r="69" ht="16.9" customHeight="1" spans="1:2">
      <c r="A69" s="96" t="s">
        <v>1578</v>
      </c>
      <c r="B69" s="95">
        <v>0</v>
      </c>
    </row>
    <row r="70" ht="16.9" customHeight="1" spans="1:2">
      <c r="A70" s="96" t="s">
        <v>1579</v>
      </c>
      <c r="B70" s="95">
        <v>0</v>
      </c>
    </row>
    <row r="71" ht="16.9" customHeight="1" spans="1:2">
      <c r="A71" s="96" t="s">
        <v>1367</v>
      </c>
      <c r="B71" s="95">
        <v>14528</v>
      </c>
    </row>
  </sheetData>
  <mergeCells count="5">
    <mergeCell ref="A1:B1"/>
    <mergeCell ref="A2:B2"/>
    <mergeCell ref="A3:B3"/>
    <mergeCell ref="A4:A5"/>
    <mergeCell ref="B4:B5"/>
  </mergeCells>
  <printOptions gridLines="1"/>
  <pageMargins left="0.75" right="0.75" top="1" bottom="1" header="0" footer="0"/>
  <pageSetup paperSize="1"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showGridLines="0" showZeros="0" tabSelected="1" zoomScaleSheetLayoutView="60" workbookViewId="0">
      <selection activeCell="B30" sqref="B30"/>
    </sheetView>
  </sheetViews>
  <sheetFormatPr defaultColWidth="9.15" defaultRowHeight="14.25" outlineLevelCol="5"/>
  <cols>
    <col min="1" max="1" width="40.0083333333333" style="52" customWidth="1"/>
    <col min="2" max="2" width="22.3916666666667" style="52" customWidth="1"/>
    <col min="3" max="3" width="40.0083333333333" style="52" customWidth="1"/>
    <col min="4" max="4" width="22.3916666666667" style="52" customWidth="1"/>
    <col min="5" max="9" width="9.15" style="52" hidden="1" customWidth="1"/>
    <col min="10" max="16384" width="9.15" customWidth="1"/>
  </cols>
  <sheetData>
    <row r="1" s="52" customFormat="1" ht="34" customHeight="1" spans="1:4">
      <c r="A1" s="53" t="s">
        <v>1580</v>
      </c>
      <c r="B1" s="53"/>
      <c r="C1" s="53"/>
      <c r="D1" s="53"/>
    </row>
    <row r="2" s="52" customFormat="1" ht="17.55" customHeight="1" spans="1:4">
      <c r="A2" s="54"/>
      <c r="B2" s="54"/>
      <c r="C2" s="54"/>
      <c r="D2" s="54"/>
    </row>
    <row r="3" s="52" customFormat="1" ht="17.55" customHeight="1" spans="1:4">
      <c r="A3" s="54" t="s">
        <v>1</v>
      </c>
      <c r="B3" s="54"/>
      <c r="C3" s="54"/>
      <c r="D3" s="54"/>
    </row>
    <row r="4" s="52" customFormat="1" ht="21.8" customHeight="1" spans="1:4">
      <c r="A4" s="48" t="s">
        <v>2</v>
      </c>
      <c r="B4" s="48" t="s">
        <v>3</v>
      </c>
      <c r="C4" s="48" t="s">
        <v>2</v>
      </c>
      <c r="D4" s="48" t="s">
        <v>3</v>
      </c>
    </row>
    <row r="5" s="52" customFormat="1" ht="17" customHeight="1" spans="1:6">
      <c r="A5" s="49" t="s">
        <v>1581</v>
      </c>
      <c r="B5" s="51">
        <v>10358</v>
      </c>
      <c r="C5" s="49" t="s">
        <v>1582</v>
      </c>
      <c r="D5" s="51">
        <v>3174</v>
      </c>
      <c r="F5" s="52" t="s">
        <v>1583</v>
      </c>
    </row>
    <row r="6" s="52" customFormat="1" ht="17" customHeight="1" spans="1:6">
      <c r="A6" s="49" t="s">
        <v>1584</v>
      </c>
      <c r="B6" s="51">
        <v>785</v>
      </c>
      <c r="C6" s="49" t="s">
        <v>1585</v>
      </c>
      <c r="D6" s="83">
        <v>2549</v>
      </c>
      <c r="F6" s="52" t="s">
        <v>1586</v>
      </c>
    </row>
    <row r="7" s="52" customFormat="1" ht="17" customHeight="1" spans="1:6">
      <c r="A7" s="49" t="s">
        <v>1587</v>
      </c>
      <c r="B7" s="51">
        <v>1292</v>
      </c>
      <c r="C7" s="49" t="s">
        <v>1588</v>
      </c>
      <c r="D7" s="83">
        <v>0</v>
      </c>
      <c r="F7" s="52" t="s">
        <v>1589</v>
      </c>
    </row>
    <row r="8" s="52" customFormat="1" ht="17" customHeight="1" spans="1:6">
      <c r="A8" s="49" t="s">
        <v>1590</v>
      </c>
      <c r="B8" s="51">
        <v>2231</v>
      </c>
      <c r="C8" s="49" t="s">
        <v>1591</v>
      </c>
      <c r="D8" s="83">
        <v>0</v>
      </c>
      <c r="F8" s="52" t="s">
        <v>1592</v>
      </c>
    </row>
    <row r="9" s="52" customFormat="1" ht="17" customHeight="1" spans="1:6">
      <c r="A9" s="49" t="s">
        <v>1593</v>
      </c>
      <c r="B9" s="51">
        <v>526</v>
      </c>
      <c r="C9" s="84" t="s">
        <v>1594</v>
      </c>
      <c r="D9" s="83">
        <v>0</v>
      </c>
      <c r="F9" s="52" t="s">
        <v>1595</v>
      </c>
    </row>
    <row r="10" s="52" customFormat="1" ht="17" customHeight="1" spans="1:6">
      <c r="A10" s="49" t="s">
        <v>1596</v>
      </c>
      <c r="B10" s="51">
        <v>3867</v>
      </c>
      <c r="C10" s="49" t="s">
        <v>1597</v>
      </c>
      <c r="D10" s="85">
        <v>0</v>
      </c>
      <c r="F10" s="52" t="s">
        <v>1598</v>
      </c>
    </row>
    <row r="11" s="52" customFormat="1" ht="17" customHeight="1" spans="1:6">
      <c r="A11" s="49" t="s">
        <v>1599</v>
      </c>
      <c r="B11" s="51">
        <v>1657</v>
      </c>
      <c r="C11" s="49" t="s">
        <v>1600</v>
      </c>
      <c r="D11" s="85">
        <v>5165</v>
      </c>
      <c r="F11" s="52" t="s">
        <v>1601</v>
      </c>
    </row>
    <row r="12" s="52" customFormat="1" ht="17" customHeight="1" spans="1:6">
      <c r="A12" s="49" t="s">
        <v>1602</v>
      </c>
      <c r="B12" s="51">
        <v>278294</v>
      </c>
      <c r="C12" s="84" t="s">
        <v>1603</v>
      </c>
      <c r="D12" s="86">
        <v>369</v>
      </c>
      <c r="F12" s="52" t="s">
        <v>1604</v>
      </c>
    </row>
    <row r="13" s="52" customFormat="1" ht="17" customHeight="1" spans="1:6">
      <c r="A13" s="49" t="s">
        <v>1605</v>
      </c>
      <c r="B13" s="51">
        <v>0</v>
      </c>
      <c r="C13" s="49" t="s">
        <v>1606</v>
      </c>
      <c r="D13" s="51">
        <v>163</v>
      </c>
      <c r="F13" s="52" t="s">
        <v>1607</v>
      </c>
    </row>
    <row r="14" s="52" customFormat="1" ht="17" customHeight="1" spans="1:6">
      <c r="A14" s="49" t="s">
        <v>1608</v>
      </c>
      <c r="B14" s="51">
        <v>67542</v>
      </c>
      <c r="C14" s="49" t="s">
        <v>1609</v>
      </c>
      <c r="D14" s="51">
        <v>0</v>
      </c>
      <c r="F14" s="52" t="s">
        <v>1610</v>
      </c>
    </row>
    <row r="15" s="52" customFormat="1" ht="17" customHeight="1" spans="1:6">
      <c r="A15" s="49" t="s">
        <v>1611</v>
      </c>
      <c r="B15" s="51">
        <v>28076</v>
      </c>
      <c r="C15" s="49" t="s">
        <v>1612</v>
      </c>
      <c r="D15" s="51">
        <v>53535</v>
      </c>
      <c r="F15" s="52" t="s">
        <v>1613</v>
      </c>
    </row>
    <row r="16" s="52" customFormat="1" ht="17" customHeight="1" spans="1:6">
      <c r="A16" s="49" t="s">
        <v>1614</v>
      </c>
      <c r="B16" s="51">
        <v>3163</v>
      </c>
      <c r="C16" s="49" t="s">
        <v>1615</v>
      </c>
      <c r="D16" s="51">
        <v>1690</v>
      </c>
      <c r="F16" s="52" t="s">
        <v>1616</v>
      </c>
    </row>
    <row r="17" s="52" customFormat="1" ht="17" customHeight="1" spans="1:6">
      <c r="A17" s="49" t="s">
        <v>1617</v>
      </c>
      <c r="B17" s="51">
        <v>0</v>
      </c>
      <c r="C17" s="49" t="s">
        <v>1618</v>
      </c>
      <c r="D17" s="51">
        <v>0</v>
      </c>
      <c r="F17" s="52" t="s">
        <v>1619</v>
      </c>
    </row>
    <row r="18" s="52" customFormat="1" ht="17" customHeight="1" spans="1:6">
      <c r="A18" s="49" t="s">
        <v>1620</v>
      </c>
      <c r="B18" s="51">
        <v>112</v>
      </c>
      <c r="C18" s="49" t="s">
        <v>1621</v>
      </c>
      <c r="D18" s="51">
        <v>112</v>
      </c>
      <c r="F18" s="52" t="s">
        <v>1622</v>
      </c>
    </row>
    <row r="19" s="52" customFormat="1" ht="17" customHeight="1" spans="1:6">
      <c r="A19" s="49" t="s">
        <v>1623</v>
      </c>
      <c r="B19" s="51">
        <v>4662</v>
      </c>
      <c r="C19" s="49" t="s">
        <v>1624</v>
      </c>
      <c r="D19" s="51">
        <v>94</v>
      </c>
      <c r="F19" s="52" t="s">
        <v>1625</v>
      </c>
    </row>
    <row r="20" s="52" customFormat="1" ht="17" customHeight="1" spans="1:6">
      <c r="A20" s="49" t="s">
        <v>1626</v>
      </c>
      <c r="B20" s="51">
        <v>3906</v>
      </c>
      <c r="C20" s="49" t="s">
        <v>1627</v>
      </c>
      <c r="D20" s="51">
        <v>594</v>
      </c>
      <c r="F20" s="52" t="s">
        <v>1628</v>
      </c>
    </row>
    <row r="21" s="52" customFormat="1" ht="17" customHeight="1" spans="1:6">
      <c r="A21" s="49" t="s">
        <v>1629</v>
      </c>
      <c r="B21" s="51">
        <v>20585</v>
      </c>
      <c r="C21" s="49" t="s">
        <v>1630</v>
      </c>
      <c r="D21" s="51">
        <v>959</v>
      </c>
      <c r="F21" s="52" t="s">
        <v>1631</v>
      </c>
    </row>
    <row r="22" s="52" customFormat="1" ht="17" customHeight="1" spans="1:6">
      <c r="A22" s="49" t="s">
        <v>1632</v>
      </c>
      <c r="B22" s="51">
        <v>2115</v>
      </c>
      <c r="C22" s="49" t="s">
        <v>1633</v>
      </c>
      <c r="D22" s="51">
        <v>59</v>
      </c>
      <c r="F22" s="52" t="s">
        <v>1634</v>
      </c>
    </row>
    <row r="23" s="52" customFormat="1" ht="17" customHeight="1" spans="1:6">
      <c r="A23" s="49" t="s">
        <v>1635</v>
      </c>
      <c r="B23" s="51">
        <v>0</v>
      </c>
      <c r="C23" s="49" t="s">
        <v>1636</v>
      </c>
      <c r="D23" s="51">
        <v>1341</v>
      </c>
      <c r="F23" s="52" t="s">
        <v>1637</v>
      </c>
    </row>
    <row r="24" s="52" customFormat="1" ht="17" customHeight="1" spans="1:6">
      <c r="A24" s="49" t="s">
        <v>1638</v>
      </c>
      <c r="B24" s="51">
        <v>0</v>
      </c>
      <c r="C24" s="49" t="s">
        <v>1639</v>
      </c>
      <c r="D24" s="51">
        <v>2436</v>
      </c>
      <c r="F24" s="52" t="s">
        <v>1640</v>
      </c>
    </row>
    <row r="25" s="52" customFormat="1" ht="17" customHeight="1" spans="1:6">
      <c r="A25" s="49" t="s">
        <v>1641</v>
      </c>
      <c r="B25" s="51">
        <v>3405</v>
      </c>
      <c r="C25" s="49" t="s">
        <v>1642</v>
      </c>
      <c r="D25" s="51">
        <v>3882</v>
      </c>
      <c r="F25" s="52" t="s">
        <v>1643</v>
      </c>
    </row>
    <row r="26" s="52" customFormat="1" ht="17" customHeight="1" spans="1:6">
      <c r="A26" s="49" t="s">
        <v>1644</v>
      </c>
      <c r="B26" s="83">
        <v>0</v>
      </c>
      <c r="C26" s="49" t="s">
        <v>1645</v>
      </c>
      <c r="D26" s="51">
        <v>104</v>
      </c>
      <c r="F26" s="52" t="s">
        <v>1646</v>
      </c>
    </row>
    <row r="27" s="52" customFormat="1" ht="17" customHeight="1" spans="1:6">
      <c r="A27" s="49" t="s">
        <v>1647</v>
      </c>
      <c r="B27" s="83">
        <v>0</v>
      </c>
      <c r="C27" s="49" t="s">
        <v>1648</v>
      </c>
      <c r="D27" s="51">
        <v>30991</v>
      </c>
      <c r="F27" s="52" t="s">
        <v>1649</v>
      </c>
    </row>
    <row r="28" s="52" customFormat="1" ht="17" customHeight="1" spans="1:6">
      <c r="A28" s="49" t="s">
        <v>1650</v>
      </c>
      <c r="B28" s="83">
        <v>0</v>
      </c>
      <c r="C28" s="49" t="s">
        <v>1651</v>
      </c>
      <c r="D28" s="51">
        <v>1428</v>
      </c>
      <c r="F28" s="52" t="s">
        <v>1652</v>
      </c>
    </row>
    <row r="29" s="52" customFormat="1" ht="17" customHeight="1" spans="1:6">
      <c r="A29" s="49" t="s">
        <v>1653</v>
      </c>
      <c r="B29" s="83">
        <v>1021</v>
      </c>
      <c r="C29" s="49" t="s">
        <v>1654</v>
      </c>
      <c r="D29" s="51">
        <v>1428</v>
      </c>
      <c r="F29" s="52" t="s">
        <v>1655</v>
      </c>
    </row>
    <row r="30" s="52" customFormat="1" ht="17" customHeight="1" spans="1:6">
      <c r="A30" s="49" t="s">
        <v>1656</v>
      </c>
      <c r="B30" s="83">
        <v>11732</v>
      </c>
      <c r="C30" s="49" t="s">
        <v>1657</v>
      </c>
      <c r="D30" s="51">
        <v>194</v>
      </c>
      <c r="F30" s="52" t="s">
        <v>1658</v>
      </c>
    </row>
    <row r="31" s="52" customFormat="1" ht="17" customHeight="1" spans="1:6">
      <c r="A31" s="49" t="s">
        <v>1659</v>
      </c>
      <c r="B31" s="83">
        <v>160</v>
      </c>
      <c r="C31" s="49" t="s">
        <v>1660</v>
      </c>
      <c r="D31" s="51">
        <v>60</v>
      </c>
      <c r="F31" s="52" t="s">
        <v>1661</v>
      </c>
    </row>
    <row r="32" s="52" customFormat="1" ht="17" customHeight="1" spans="1:6">
      <c r="A32" s="49" t="s">
        <v>1662</v>
      </c>
      <c r="B32" s="83">
        <v>562</v>
      </c>
      <c r="C32" s="49" t="s">
        <v>1663</v>
      </c>
      <c r="D32" s="51">
        <v>8</v>
      </c>
      <c r="F32" s="52" t="s">
        <v>1664</v>
      </c>
    </row>
    <row r="33" s="52" customFormat="1" ht="17" customHeight="1" spans="1:6">
      <c r="A33" s="49" t="s">
        <v>1665</v>
      </c>
      <c r="B33" s="83">
        <v>34582</v>
      </c>
      <c r="C33" s="49" t="s">
        <v>1666</v>
      </c>
      <c r="D33" s="51">
        <v>4826</v>
      </c>
      <c r="F33" s="52" t="s">
        <v>1667</v>
      </c>
    </row>
    <row r="34" s="52" customFormat="1" ht="17" customHeight="1" spans="1:6">
      <c r="A34" s="49" t="s">
        <v>1668</v>
      </c>
      <c r="B34" s="83">
        <v>41334</v>
      </c>
      <c r="C34" s="84" t="s">
        <v>1669</v>
      </c>
      <c r="D34" s="70">
        <v>998</v>
      </c>
      <c r="F34" s="52" t="s">
        <v>1670</v>
      </c>
    </row>
    <row r="35" s="52" customFormat="1" ht="17" customHeight="1" spans="1:6">
      <c r="A35" s="49" t="s">
        <v>1671</v>
      </c>
      <c r="B35" s="83">
        <v>20</v>
      </c>
      <c r="C35" s="49" t="s">
        <v>1672</v>
      </c>
      <c r="D35" s="51">
        <v>280</v>
      </c>
      <c r="F35" s="52" t="s">
        <v>1673</v>
      </c>
    </row>
    <row r="36" s="52" customFormat="1" ht="17" customHeight="1" spans="1:6">
      <c r="A36" s="49" t="s">
        <v>1674</v>
      </c>
      <c r="B36" s="83">
        <v>0</v>
      </c>
      <c r="C36" s="49" t="s">
        <v>1675</v>
      </c>
      <c r="D36" s="51">
        <v>2051</v>
      </c>
      <c r="F36" s="52" t="s">
        <v>1676</v>
      </c>
    </row>
    <row r="37" s="52" customFormat="1" ht="17" customHeight="1" spans="1:6">
      <c r="A37" s="49" t="s">
        <v>1677</v>
      </c>
      <c r="B37" s="83">
        <v>43897</v>
      </c>
      <c r="C37" s="49"/>
      <c r="D37" s="51"/>
      <c r="F37" s="52" t="s">
        <v>1678</v>
      </c>
    </row>
    <row r="38" s="52" customFormat="1" ht="17" customHeight="1" spans="6:6">
      <c r="F38" s="52" t="s">
        <v>1679</v>
      </c>
    </row>
  </sheetData>
  <mergeCells count="3">
    <mergeCell ref="A1:D1"/>
    <mergeCell ref="A2:D2"/>
    <mergeCell ref="A3:D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D16" sqref="D16"/>
    </sheetView>
  </sheetViews>
  <sheetFormatPr defaultColWidth="9" defaultRowHeight="33" customHeight="1"/>
  <cols>
    <col min="1" max="1" width="8.125" style="17" customWidth="1"/>
    <col min="2" max="9" width="20.125" style="17" customWidth="1"/>
    <col min="10" max="16384" width="9" style="17"/>
  </cols>
  <sheetData>
    <row r="1" customHeight="1" spans="1:9">
      <c r="A1" s="77" t="s">
        <v>1680</v>
      </c>
      <c r="B1" s="77"/>
      <c r="C1" s="77"/>
      <c r="D1" s="77"/>
      <c r="E1" s="77"/>
      <c r="F1" s="77"/>
      <c r="G1" s="77"/>
      <c r="H1" s="77"/>
      <c r="I1" s="77"/>
    </row>
    <row r="2" s="17" customFormat="1" ht="27" customHeight="1" spans="1:9">
      <c r="A2" s="77"/>
      <c r="B2" s="77"/>
      <c r="C2" s="77"/>
      <c r="D2" s="77"/>
      <c r="E2" s="77"/>
      <c r="F2" s="77"/>
      <c r="G2" s="77"/>
      <c r="H2" s="77"/>
      <c r="I2" s="82" t="s">
        <v>1681</v>
      </c>
    </row>
    <row r="3" ht="65" customHeight="1" spans="1:9">
      <c r="A3" s="21" t="s">
        <v>1682</v>
      </c>
      <c r="B3" s="21" t="s">
        <v>1683</v>
      </c>
      <c r="C3" s="21" t="s">
        <v>1684</v>
      </c>
      <c r="D3" s="78" t="s">
        <v>1685</v>
      </c>
      <c r="E3" s="21" t="s">
        <v>1686</v>
      </c>
      <c r="F3" s="21" t="s">
        <v>1687</v>
      </c>
      <c r="G3" s="21" t="s">
        <v>1688</v>
      </c>
      <c r="H3" s="21" t="s">
        <v>227</v>
      </c>
      <c r="I3" s="21" t="s">
        <v>1689</v>
      </c>
    </row>
    <row r="4" customHeight="1" spans="1:9">
      <c r="A4" s="21">
        <v>1</v>
      </c>
      <c r="B4" s="79" t="s">
        <v>1690</v>
      </c>
      <c r="C4" s="21">
        <v>257.49</v>
      </c>
      <c r="D4" s="21">
        <v>818</v>
      </c>
      <c r="E4" s="21">
        <v>3</v>
      </c>
      <c r="F4" s="21">
        <v>341.63</v>
      </c>
      <c r="G4" s="21">
        <v>209.65</v>
      </c>
      <c r="H4" s="21">
        <v>87.27</v>
      </c>
      <c r="I4" s="21">
        <f t="shared" ref="I4:I20" si="0">SUM(C4:H4)</f>
        <v>1717.04</v>
      </c>
    </row>
    <row r="5" customHeight="1" spans="1:9">
      <c r="A5" s="21">
        <v>2</v>
      </c>
      <c r="B5" s="79" t="s">
        <v>1691</v>
      </c>
      <c r="C5" s="21">
        <v>211.71</v>
      </c>
      <c r="D5" s="21">
        <v>804</v>
      </c>
      <c r="E5" s="21">
        <v>4</v>
      </c>
      <c r="F5" s="21">
        <v>177.56</v>
      </c>
      <c r="G5" s="21">
        <v>145.74</v>
      </c>
      <c r="H5" s="21">
        <v>12.3</v>
      </c>
      <c r="I5" s="21">
        <f t="shared" si="0"/>
        <v>1355.31</v>
      </c>
    </row>
    <row r="6" customHeight="1" spans="1:9">
      <c r="A6" s="21">
        <v>3</v>
      </c>
      <c r="B6" s="79" t="s">
        <v>1692</v>
      </c>
      <c r="C6" s="21">
        <v>339.09</v>
      </c>
      <c r="D6" s="21">
        <v>685</v>
      </c>
      <c r="E6" s="21">
        <v>3</v>
      </c>
      <c r="F6" s="21">
        <v>115.37</v>
      </c>
      <c r="G6" s="21">
        <v>232.24</v>
      </c>
      <c r="H6" s="21">
        <v>46.58</v>
      </c>
      <c r="I6" s="21">
        <f t="shared" si="0"/>
        <v>1421.28</v>
      </c>
    </row>
    <row r="7" customHeight="1" spans="1:9">
      <c r="A7" s="21">
        <v>4</v>
      </c>
      <c r="B7" s="79" t="s">
        <v>1693</v>
      </c>
      <c r="C7" s="21">
        <v>299.13</v>
      </c>
      <c r="D7" s="21">
        <v>735</v>
      </c>
      <c r="E7" s="21">
        <v>4</v>
      </c>
      <c r="F7" s="21">
        <v>93.3</v>
      </c>
      <c r="G7" s="21">
        <v>125.05</v>
      </c>
      <c r="H7" s="21">
        <v>13</v>
      </c>
      <c r="I7" s="21">
        <f t="shared" si="0"/>
        <v>1269.48</v>
      </c>
    </row>
    <row r="8" customHeight="1" spans="1:9">
      <c r="A8" s="21">
        <v>5</v>
      </c>
      <c r="B8" s="79" t="s">
        <v>1694</v>
      </c>
      <c r="C8" s="21">
        <v>427.05</v>
      </c>
      <c r="D8" s="21">
        <v>909</v>
      </c>
      <c r="E8" s="21">
        <v>4</v>
      </c>
      <c r="F8" s="21">
        <v>263.59</v>
      </c>
      <c r="G8" s="21">
        <v>307.6</v>
      </c>
      <c r="H8" s="21">
        <v>336.31</v>
      </c>
      <c r="I8" s="21">
        <f t="shared" si="0"/>
        <v>2247.55</v>
      </c>
    </row>
    <row r="9" customHeight="1" spans="1:9">
      <c r="A9" s="21">
        <v>6</v>
      </c>
      <c r="B9" s="79" t="s">
        <v>1695</v>
      </c>
      <c r="C9" s="21">
        <v>348.21</v>
      </c>
      <c r="D9" s="21">
        <v>892</v>
      </c>
      <c r="E9" s="21">
        <v>3</v>
      </c>
      <c r="F9" s="21">
        <v>179.72</v>
      </c>
      <c r="G9" s="21">
        <v>189.25</v>
      </c>
      <c r="H9" s="21">
        <v>241</v>
      </c>
      <c r="I9" s="21">
        <f t="shared" si="0"/>
        <v>1853.18</v>
      </c>
    </row>
    <row r="10" customHeight="1" spans="1:9">
      <c r="A10" s="21">
        <v>7</v>
      </c>
      <c r="B10" s="79" t="s">
        <v>1696</v>
      </c>
      <c r="C10" s="21">
        <v>670.74</v>
      </c>
      <c r="D10" s="21">
        <v>1271</v>
      </c>
      <c r="E10" s="21">
        <v>4</v>
      </c>
      <c r="F10" s="21">
        <v>593.08</v>
      </c>
      <c r="G10" s="21">
        <v>409.51</v>
      </c>
      <c r="H10" s="21">
        <v>65</v>
      </c>
      <c r="I10" s="21">
        <f t="shared" si="0"/>
        <v>3013.33</v>
      </c>
    </row>
    <row r="11" customHeight="1" spans="1:9">
      <c r="A11" s="21">
        <v>8</v>
      </c>
      <c r="B11" s="79" t="s">
        <v>1697</v>
      </c>
      <c r="C11" s="21">
        <v>367.06</v>
      </c>
      <c r="D11" s="21">
        <v>886</v>
      </c>
      <c r="E11" s="21">
        <v>2</v>
      </c>
      <c r="F11" s="21">
        <v>127.33</v>
      </c>
      <c r="G11" s="21">
        <v>141.74</v>
      </c>
      <c r="H11" s="21">
        <v>19</v>
      </c>
      <c r="I11" s="21">
        <f t="shared" si="0"/>
        <v>1543.13</v>
      </c>
    </row>
    <row r="12" customHeight="1" spans="1:9">
      <c r="A12" s="21">
        <v>9</v>
      </c>
      <c r="B12" s="79" t="s">
        <v>1698</v>
      </c>
      <c r="C12" s="21">
        <v>336.91</v>
      </c>
      <c r="D12" s="21">
        <v>1000</v>
      </c>
      <c r="E12" s="21">
        <v>2</v>
      </c>
      <c r="F12" s="21">
        <v>75.03</v>
      </c>
      <c r="G12" s="21">
        <v>170.02</v>
      </c>
      <c r="H12" s="21">
        <v>6</v>
      </c>
      <c r="I12" s="21">
        <f t="shared" si="0"/>
        <v>1589.96</v>
      </c>
    </row>
    <row r="13" customHeight="1" spans="1:9">
      <c r="A13" s="21">
        <v>10</v>
      </c>
      <c r="B13" s="79" t="s">
        <v>1699</v>
      </c>
      <c r="C13" s="21">
        <v>458.45</v>
      </c>
      <c r="D13" s="21">
        <v>1026</v>
      </c>
      <c r="E13" s="21">
        <v>4</v>
      </c>
      <c r="F13" s="21">
        <v>675.24</v>
      </c>
      <c r="G13" s="21">
        <v>369.58</v>
      </c>
      <c r="H13" s="21">
        <v>158.7</v>
      </c>
      <c r="I13" s="21">
        <f t="shared" si="0"/>
        <v>2691.97</v>
      </c>
    </row>
    <row r="14" customHeight="1" spans="1:9">
      <c r="A14" s="21">
        <v>11</v>
      </c>
      <c r="B14" s="79" t="s">
        <v>1700</v>
      </c>
      <c r="C14" s="21">
        <v>234.57</v>
      </c>
      <c r="D14" s="21">
        <v>682</v>
      </c>
      <c r="E14" s="21">
        <v>2</v>
      </c>
      <c r="F14" s="21">
        <v>135.45</v>
      </c>
      <c r="G14" s="21">
        <v>250.32</v>
      </c>
      <c r="H14" s="21">
        <v>42</v>
      </c>
      <c r="I14" s="21">
        <f t="shared" si="0"/>
        <v>1346.34</v>
      </c>
    </row>
    <row r="15" customHeight="1" spans="1:9">
      <c r="A15" s="21">
        <v>12</v>
      </c>
      <c r="B15" s="79" t="s">
        <v>1701</v>
      </c>
      <c r="C15" s="21">
        <v>593.94</v>
      </c>
      <c r="D15" s="21">
        <v>1088</v>
      </c>
      <c r="E15" s="21">
        <v>5</v>
      </c>
      <c r="F15" s="21">
        <v>153.43</v>
      </c>
      <c r="G15" s="21">
        <v>186.83</v>
      </c>
      <c r="H15" s="21">
        <v>37</v>
      </c>
      <c r="I15" s="21">
        <f t="shared" si="0"/>
        <v>2064.2</v>
      </c>
    </row>
    <row r="16" customHeight="1" spans="1:9">
      <c r="A16" s="21">
        <v>13</v>
      </c>
      <c r="B16" s="79" t="s">
        <v>1702</v>
      </c>
      <c r="C16" s="21">
        <v>190.96</v>
      </c>
      <c r="D16" s="21">
        <v>679</v>
      </c>
      <c r="E16" s="21">
        <v>4</v>
      </c>
      <c r="F16" s="21">
        <v>90.46</v>
      </c>
      <c r="G16" s="21">
        <v>92.07</v>
      </c>
      <c r="H16" s="21">
        <v>58.11</v>
      </c>
      <c r="I16" s="21">
        <f t="shared" si="0"/>
        <v>1114.6</v>
      </c>
    </row>
    <row r="17" customHeight="1" spans="1:9">
      <c r="A17" s="21">
        <v>14</v>
      </c>
      <c r="B17" s="79" t="s">
        <v>1703</v>
      </c>
      <c r="C17" s="21">
        <v>903.35</v>
      </c>
      <c r="D17" s="21">
        <v>1837</v>
      </c>
      <c r="E17" s="21">
        <v>2</v>
      </c>
      <c r="F17" s="21">
        <v>558.42</v>
      </c>
      <c r="G17" s="21">
        <v>196.88</v>
      </c>
      <c r="H17" s="21">
        <v>131</v>
      </c>
      <c r="I17" s="21">
        <f t="shared" si="0"/>
        <v>3628.65</v>
      </c>
    </row>
    <row r="18" customHeight="1" spans="1:9">
      <c r="A18" s="21">
        <v>15</v>
      </c>
      <c r="B18" s="79" t="s">
        <v>1704</v>
      </c>
      <c r="C18" s="21">
        <v>127.26</v>
      </c>
      <c r="D18" s="21">
        <v>420</v>
      </c>
      <c r="E18" s="21">
        <v>2</v>
      </c>
      <c r="F18" s="21">
        <v>21.81</v>
      </c>
      <c r="G18" s="21">
        <v>14</v>
      </c>
      <c r="H18" s="21">
        <v>142</v>
      </c>
      <c r="I18" s="21">
        <f t="shared" si="0"/>
        <v>727.07</v>
      </c>
    </row>
    <row r="19" customHeight="1" spans="1:9">
      <c r="A19" s="21">
        <v>16</v>
      </c>
      <c r="B19" s="79" t="s">
        <v>1705</v>
      </c>
      <c r="C19" s="21"/>
      <c r="D19" s="21">
        <v>320</v>
      </c>
      <c r="E19" s="21">
        <v>2</v>
      </c>
      <c r="F19" s="21">
        <v>462.6</v>
      </c>
      <c r="G19" s="21"/>
      <c r="H19" s="21"/>
      <c r="I19" s="21">
        <f t="shared" si="0"/>
        <v>784.6</v>
      </c>
    </row>
    <row r="20" s="17" customFormat="1" customHeight="1" spans="1:9">
      <c r="A20" s="80" t="s">
        <v>1706</v>
      </c>
      <c r="B20" s="81"/>
      <c r="C20" s="21">
        <f t="shared" ref="C20:H20" si="1">SUM(C4:C19)</f>
        <v>5765.92</v>
      </c>
      <c r="D20" s="21">
        <f t="shared" si="1"/>
        <v>14052</v>
      </c>
      <c r="E20" s="21">
        <f t="shared" si="1"/>
        <v>50</v>
      </c>
      <c r="F20" s="21">
        <f t="shared" si="1"/>
        <v>4064.02</v>
      </c>
      <c r="G20" s="21">
        <f t="shared" si="1"/>
        <v>3040.48</v>
      </c>
      <c r="H20" s="21">
        <f t="shared" si="1"/>
        <v>1395.27</v>
      </c>
      <c r="I20" s="21">
        <f t="shared" si="0"/>
        <v>28367.69</v>
      </c>
    </row>
  </sheetData>
  <mergeCells count="2">
    <mergeCell ref="A1:I1"/>
    <mergeCell ref="A20:B20"/>
  </mergeCells>
  <pageMargins left="1.77152777777778" right="0.75" top="1" bottom="1" header="0.511805555555556" footer="0.511805555555556"/>
  <pageSetup paperSize="9" scale="64"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9"/>
  <sheetViews>
    <sheetView showGridLines="0" showZeros="0" zoomScaleSheetLayoutView="60" workbookViewId="0">
      <selection activeCell="B33" sqref="B33"/>
    </sheetView>
  </sheetViews>
  <sheetFormatPr defaultColWidth="9.15" defaultRowHeight="14.25" outlineLevelCol="1"/>
  <cols>
    <col min="1" max="1" width="48.625" style="52" customWidth="1"/>
    <col min="2" max="2" width="21.375" style="52" customWidth="1"/>
    <col min="3" max="16384" width="9.15" customWidth="1"/>
  </cols>
  <sheetData>
    <row r="1" s="52" customFormat="1" ht="46.5" customHeight="1" spans="1:2">
      <c r="A1" s="53" t="s">
        <v>1707</v>
      </c>
      <c r="B1" s="53"/>
    </row>
    <row r="2" s="52" customFormat="1" ht="16.95" customHeight="1" spans="1:2">
      <c r="A2" s="54"/>
      <c r="B2" s="54"/>
    </row>
    <row r="3" s="52" customFormat="1" ht="16.95" customHeight="1" spans="1:2">
      <c r="A3" s="54" t="s">
        <v>1</v>
      </c>
      <c r="B3" s="54"/>
    </row>
    <row r="4" s="52" customFormat="1" ht="16.95" customHeight="1" spans="1:2">
      <c r="A4" s="48" t="s">
        <v>2</v>
      </c>
      <c r="B4" s="48" t="s">
        <v>3</v>
      </c>
    </row>
    <row r="5" s="52" customFormat="1" ht="16.95" customHeight="1" spans="1:2">
      <c r="A5" s="60" t="s">
        <v>1708</v>
      </c>
      <c r="B5" s="51">
        <v>217084</v>
      </c>
    </row>
    <row r="6" s="52" customFormat="1" ht="16.95" customHeight="1" spans="1:2">
      <c r="A6" s="60" t="s">
        <v>1709</v>
      </c>
      <c r="B6" s="51">
        <v>0</v>
      </c>
    </row>
    <row r="7" s="52" customFormat="1" ht="16.95" customHeight="1" spans="1:2">
      <c r="A7" s="60" t="s">
        <v>1710</v>
      </c>
      <c r="B7" s="51">
        <v>0</v>
      </c>
    </row>
    <row r="8" s="52" customFormat="1" ht="16.95" customHeight="1" spans="1:2">
      <c r="A8" s="60" t="s">
        <v>1711</v>
      </c>
      <c r="B8" s="51">
        <v>0</v>
      </c>
    </row>
    <row r="9" s="52" customFormat="1" ht="16.95" customHeight="1" spans="1:2">
      <c r="A9" s="60" t="s">
        <v>1712</v>
      </c>
      <c r="B9" s="51">
        <v>0</v>
      </c>
    </row>
    <row r="10" s="52" customFormat="1" ht="16.95" customHeight="1" spans="1:2">
      <c r="A10" s="60" t="s">
        <v>1713</v>
      </c>
      <c r="B10" s="51">
        <v>0</v>
      </c>
    </row>
    <row r="11" s="52" customFormat="1" ht="16.95" customHeight="1" spans="1:2">
      <c r="A11" s="60" t="s">
        <v>1714</v>
      </c>
      <c r="B11" s="51">
        <v>0</v>
      </c>
    </row>
    <row r="12" s="52" customFormat="1" ht="16.95" customHeight="1" spans="1:2">
      <c r="A12" s="60" t="s">
        <v>1715</v>
      </c>
      <c r="B12" s="51">
        <v>7946</v>
      </c>
    </row>
    <row r="13" s="52" customFormat="1" ht="16.95" customHeight="1" spans="1:2">
      <c r="A13" s="60" t="s">
        <v>1716</v>
      </c>
      <c r="B13" s="51">
        <v>1569</v>
      </c>
    </row>
    <row r="14" s="52" customFormat="1" ht="16.95" customHeight="1" spans="1:2">
      <c r="A14" s="60" t="s">
        <v>1717</v>
      </c>
      <c r="B14" s="51">
        <v>205368</v>
      </c>
    </row>
    <row r="15" s="52" customFormat="1" ht="16.95" customHeight="1" spans="1:2">
      <c r="A15" s="60" t="s">
        <v>1718</v>
      </c>
      <c r="B15" s="51">
        <v>140476</v>
      </c>
    </row>
    <row r="16" s="52" customFormat="1" ht="16.95" customHeight="1" spans="1:2">
      <c r="A16" s="60" t="s">
        <v>1719</v>
      </c>
      <c r="B16" s="51">
        <v>0</v>
      </c>
    </row>
    <row r="17" s="52" customFormat="1" ht="16.95" customHeight="1" spans="1:2">
      <c r="A17" s="60" t="s">
        <v>1720</v>
      </c>
      <c r="B17" s="51">
        <v>0</v>
      </c>
    </row>
    <row r="18" s="52" customFormat="1" ht="16.95" customHeight="1" spans="1:2">
      <c r="A18" s="60" t="s">
        <v>1721</v>
      </c>
      <c r="B18" s="51">
        <v>-269</v>
      </c>
    </row>
    <row r="19" s="52" customFormat="1" ht="16.95" customHeight="1" spans="1:2">
      <c r="A19" s="60" t="s">
        <v>1722</v>
      </c>
      <c r="B19" s="51">
        <v>65161</v>
      </c>
    </row>
    <row r="20" s="52" customFormat="1" ht="16.95" customHeight="1" spans="1:2">
      <c r="A20" s="60" t="s">
        <v>1723</v>
      </c>
      <c r="B20" s="51">
        <v>0</v>
      </c>
    </row>
    <row r="21" s="52" customFormat="1" ht="16.95" customHeight="1" spans="1:2">
      <c r="A21" s="60" t="s">
        <v>1724</v>
      </c>
      <c r="B21" s="51">
        <v>0</v>
      </c>
    </row>
    <row r="22" s="52" customFormat="1" ht="16.95" customHeight="1" spans="1:2">
      <c r="A22" s="60" t="s">
        <v>1725</v>
      </c>
      <c r="B22" s="51">
        <v>0</v>
      </c>
    </row>
    <row r="23" s="52" customFormat="1" ht="16.95" customHeight="1" spans="1:2">
      <c r="A23" s="60" t="s">
        <v>1726</v>
      </c>
      <c r="B23" s="51">
        <v>0</v>
      </c>
    </row>
    <row r="24" s="52" customFormat="1" ht="16.95" customHeight="1" spans="1:2">
      <c r="A24" s="60" t="s">
        <v>1727</v>
      </c>
      <c r="B24" s="51">
        <v>0</v>
      </c>
    </row>
    <row r="25" s="52" customFormat="1" ht="16.95" customHeight="1" spans="1:2">
      <c r="A25" s="60" t="s">
        <v>1728</v>
      </c>
      <c r="B25" s="51">
        <v>1596</v>
      </c>
    </row>
    <row r="26" s="52" customFormat="1" ht="16.95" customHeight="1" spans="1:2">
      <c r="A26" s="60" t="s">
        <v>1729</v>
      </c>
      <c r="B26" s="51">
        <v>0</v>
      </c>
    </row>
    <row r="27" s="52" customFormat="1" ht="16.95" customHeight="1" spans="1:2">
      <c r="A27" s="60" t="s">
        <v>1730</v>
      </c>
      <c r="B27" s="51">
        <v>0</v>
      </c>
    </row>
    <row r="28" s="52" customFormat="1" ht="16.95" customHeight="1" spans="1:2">
      <c r="A28" s="60" t="s">
        <v>1731</v>
      </c>
      <c r="B28" s="51">
        <v>0</v>
      </c>
    </row>
    <row r="29" s="52" customFormat="1" ht="16.95" customHeight="1" spans="1:2">
      <c r="A29" s="60" t="s">
        <v>1732</v>
      </c>
      <c r="B29" s="51">
        <v>0</v>
      </c>
    </row>
    <row r="30" s="52" customFormat="1" ht="16.95" customHeight="1" spans="1:2">
      <c r="A30" s="60" t="s">
        <v>1733</v>
      </c>
      <c r="B30" s="51">
        <v>605</v>
      </c>
    </row>
    <row r="31" s="52" customFormat="1" ht="16.95" customHeight="1" spans="1:2">
      <c r="A31" s="60" t="s">
        <v>1734</v>
      </c>
      <c r="B31" s="51">
        <v>0</v>
      </c>
    </row>
    <row r="32" s="52" customFormat="1" ht="16.95" customHeight="1" spans="1:2">
      <c r="A32" s="60" t="s">
        <v>1735</v>
      </c>
      <c r="B32" s="51">
        <v>0</v>
      </c>
    </row>
    <row r="33" s="52" customFormat="1" ht="16.95" customHeight="1" spans="1:2">
      <c r="A33" s="60" t="s">
        <v>1736</v>
      </c>
      <c r="B33" s="51">
        <v>0</v>
      </c>
    </row>
    <row r="34" s="52" customFormat="1" ht="16.95" customHeight="1" spans="1:2">
      <c r="A34" s="60" t="s">
        <v>1737</v>
      </c>
      <c r="B34" s="51">
        <v>0</v>
      </c>
    </row>
    <row r="35" s="52" customFormat="1" ht="16.95" customHeight="1" spans="1:2">
      <c r="A35" s="60" t="s">
        <v>1738</v>
      </c>
      <c r="B35" s="51">
        <v>0</v>
      </c>
    </row>
    <row r="36" s="52" customFormat="1" ht="16.95" customHeight="1" spans="1:2">
      <c r="A36" s="60" t="s">
        <v>1739</v>
      </c>
      <c r="B36" s="51">
        <v>0</v>
      </c>
    </row>
    <row r="37" s="52" customFormat="1" ht="16.95" customHeight="1" spans="1:2">
      <c r="A37" s="60" t="s">
        <v>1740</v>
      </c>
      <c r="B37" s="51">
        <v>0</v>
      </c>
    </row>
    <row r="38" s="52" customFormat="1" ht="16.95" customHeight="1" spans="1:2">
      <c r="A38" s="60" t="s">
        <v>1741</v>
      </c>
      <c r="B38" s="51">
        <v>0</v>
      </c>
    </row>
    <row r="39" s="52" customFormat="1" ht="17" customHeight="1" spans="1:2">
      <c r="A39" s="60" t="s">
        <v>1742</v>
      </c>
      <c r="B39" s="51">
        <v>0</v>
      </c>
    </row>
    <row r="40" s="52" customFormat="1" ht="17" customHeight="1" spans="1:2">
      <c r="A40" s="60" t="s">
        <v>1743</v>
      </c>
      <c r="B40" s="51">
        <v>0</v>
      </c>
    </row>
    <row r="41" s="52" customFormat="1" ht="17" customHeight="1" spans="1:2">
      <c r="A41" s="60" t="s">
        <v>1744</v>
      </c>
      <c r="B41" s="51">
        <v>0</v>
      </c>
    </row>
    <row r="42" s="52" customFormat="1" ht="17" customHeight="1" spans="1:2">
      <c r="A42" s="60" t="s">
        <v>1745</v>
      </c>
      <c r="B42" s="51">
        <v>0</v>
      </c>
    </row>
    <row r="43" s="52" customFormat="1" ht="16.95" customHeight="1" spans="1:2">
      <c r="A43" s="60" t="s">
        <v>1746</v>
      </c>
      <c r="B43" s="51">
        <v>0</v>
      </c>
    </row>
    <row r="44" s="52" customFormat="1" ht="17" customHeight="1" spans="1:2">
      <c r="A44" s="60" t="s">
        <v>1747</v>
      </c>
      <c r="B44" s="51">
        <v>0</v>
      </c>
    </row>
    <row r="45" s="52" customFormat="1" ht="17" customHeight="1" spans="1:2">
      <c r="A45" s="60" t="s">
        <v>1748</v>
      </c>
      <c r="B45" s="51">
        <v>0</v>
      </c>
    </row>
    <row r="46" s="52" customFormat="1" ht="17" customHeight="1" spans="1:2">
      <c r="A46" s="60" t="s">
        <v>1749</v>
      </c>
      <c r="B46" s="51">
        <v>0</v>
      </c>
    </row>
    <row r="47" s="52" customFormat="1" ht="17" customHeight="1" spans="1:2">
      <c r="A47" s="60" t="s">
        <v>1750</v>
      </c>
      <c r="B47" s="51">
        <v>0</v>
      </c>
    </row>
    <row r="48" s="52" customFormat="1" ht="17" customHeight="1" spans="1:2">
      <c r="A48" s="60" t="s">
        <v>1751</v>
      </c>
      <c r="B48" s="51">
        <v>0</v>
      </c>
    </row>
    <row r="49" s="52" customFormat="1" ht="17" customHeight="1" spans="1:2">
      <c r="A49" s="60" t="s">
        <v>1752</v>
      </c>
      <c r="B49" s="51">
        <v>0</v>
      </c>
    </row>
    <row r="50" s="52" customFormat="1" ht="17" customHeight="1" spans="1:2">
      <c r="A50" s="60" t="s">
        <v>1753</v>
      </c>
      <c r="B50" s="51">
        <v>0</v>
      </c>
    </row>
    <row r="51" s="52" customFormat="1" ht="17" customHeight="1" spans="1:2">
      <c r="A51" s="60" t="s">
        <v>1754</v>
      </c>
      <c r="B51" s="51">
        <v>0</v>
      </c>
    </row>
    <row r="52" s="52" customFormat="1" ht="16.95" customHeight="1" spans="1:2">
      <c r="A52" s="60" t="s">
        <v>1755</v>
      </c>
      <c r="B52" s="51">
        <v>0</v>
      </c>
    </row>
    <row r="53" s="52" customFormat="1" ht="17" customHeight="1" spans="1:2">
      <c r="A53" s="60" t="s">
        <v>1756</v>
      </c>
      <c r="B53" s="51">
        <v>0</v>
      </c>
    </row>
    <row r="54" s="52" customFormat="1" ht="17" customHeight="1" spans="1:2">
      <c r="A54" s="60" t="s">
        <v>1757</v>
      </c>
      <c r="B54" s="51">
        <v>0</v>
      </c>
    </row>
    <row r="55" s="52" customFormat="1" ht="17" customHeight="1" spans="1:2">
      <c r="A55" s="60" t="s">
        <v>1758</v>
      </c>
      <c r="B55" s="51">
        <v>0</v>
      </c>
    </row>
    <row r="56" s="52" customFormat="1" ht="16.95" customHeight="1" spans="1:2">
      <c r="A56" s="60" t="s">
        <v>1759</v>
      </c>
      <c r="B56" s="51">
        <v>0</v>
      </c>
    </row>
    <row r="57" s="52" customFormat="1" ht="17" customHeight="1" spans="1:2">
      <c r="A57" s="60" t="s">
        <v>1760</v>
      </c>
      <c r="B57" s="51">
        <v>0</v>
      </c>
    </row>
    <row r="58" s="52" customFormat="1" ht="15.55" customHeight="1" spans="1:2">
      <c r="A58" s="60"/>
      <c r="B58" s="50"/>
    </row>
    <row r="59" s="52" customFormat="1" ht="15.55" customHeight="1" spans="1:2">
      <c r="A59" s="60"/>
      <c r="B59" s="50"/>
    </row>
    <row r="60" s="52" customFormat="1" ht="15.55" customHeight="1" spans="1:2">
      <c r="A60" s="60"/>
      <c r="B60" s="50"/>
    </row>
    <row r="61" s="52" customFormat="1" ht="15.55" customHeight="1" spans="1:2">
      <c r="A61" s="60"/>
      <c r="B61" s="50"/>
    </row>
    <row r="62" s="52" customFormat="1" ht="15.55" customHeight="1" spans="1:2">
      <c r="A62" s="60"/>
      <c r="B62" s="50"/>
    </row>
    <row r="63" s="52" customFormat="1" ht="15.55" customHeight="1" spans="1:2">
      <c r="A63" s="60"/>
      <c r="B63" s="50"/>
    </row>
    <row r="64" s="52" customFormat="1" ht="15.55" customHeight="1" spans="1:2">
      <c r="A64" s="60"/>
      <c r="B64" s="50"/>
    </row>
    <row r="65" s="52" customFormat="1" ht="15.55" customHeight="1" spans="1:2">
      <c r="A65" s="60"/>
      <c r="B65" s="50"/>
    </row>
    <row r="66" s="52" customFormat="1" ht="15.55" customHeight="1" spans="1:2">
      <c r="A66" s="60"/>
      <c r="B66" s="50"/>
    </row>
    <row r="67" s="52" customFormat="1" ht="15.55" customHeight="1" spans="1:2">
      <c r="A67" s="60"/>
      <c r="B67" s="50"/>
    </row>
    <row r="68" s="52" customFormat="1" ht="15.55" customHeight="1" spans="1:2">
      <c r="A68" s="60"/>
      <c r="B68" s="50"/>
    </row>
    <row r="69" s="52" customFormat="1" ht="15.55" customHeight="1" spans="1:2">
      <c r="A69" s="60"/>
      <c r="B69" s="50"/>
    </row>
    <row r="70" s="52" customFormat="1" ht="15.55" customHeight="1" spans="1:2">
      <c r="A70" s="60"/>
      <c r="B70" s="50"/>
    </row>
    <row r="71" s="52" customFormat="1" ht="15.55" customHeight="1" spans="1:2">
      <c r="A71" s="60"/>
      <c r="B71" s="50"/>
    </row>
    <row r="72" s="52" customFormat="1" ht="15.55" customHeight="1" spans="1:2">
      <c r="A72" s="60"/>
      <c r="B72" s="50"/>
    </row>
    <row r="73" s="52" customFormat="1" ht="15.55" customHeight="1" spans="1:2">
      <c r="A73" s="60"/>
      <c r="B73" s="50"/>
    </row>
    <row r="74" s="52" customFormat="1" ht="15.55" customHeight="1" spans="1:2">
      <c r="A74" s="60"/>
      <c r="B74" s="50"/>
    </row>
    <row r="75" s="52" customFormat="1" ht="15.55" customHeight="1" spans="1:2">
      <c r="A75" s="60"/>
      <c r="B75" s="50"/>
    </row>
    <row r="76" s="52" customFormat="1" ht="15.55" customHeight="1" spans="1:2">
      <c r="A76" s="60"/>
      <c r="B76" s="50"/>
    </row>
    <row r="77" s="52" customFormat="1" ht="15.55" customHeight="1" spans="1:2">
      <c r="A77" s="60"/>
      <c r="B77" s="50"/>
    </row>
    <row r="78" s="52" customFormat="1" ht="15.55" customHeight="1" spans="1:2">
      <c r="A78" s="60"/>
      <c r="B78" s="50"/>
    </row>
    <row r="79" s="52" customFormat="1" ht="15.55" customHeight="1" spans="1:2">
      <c r="A79" s="60"/>
      <c r="B79" s="50"/>
    </row>
    <row r="80" s="52" customFormat="1" ht="15.55" customHeight="1" spans="1:2">
      <c r="A80" s="60"/>
      <c r="B80" s="50"/>
    </row>
    <row r="81" s="52" customFormat="1" ht="15.55" customHeight="1" spans="1:2">
      <c r="A81" s="60"/>
      <c r="B81" s="50"/>
    </row>
    <row r="82" s="52" customFormat="1" ht="15.55" customHeight="1" spans="1:2">
      <c r="A82" s="60"/>
      <c r="B82" s="50"/>
    </row>
    <row r="83" s="52" customFormat="1" ht="15.55" customHeight="1" spans="1:2">
      <c r="A83" s="60"/>
      <c r="B83" s="50"/>
    </row>
    <row r="84" s="52" customFormat="1" ht="15.55" customHeight="1" spans="1:2">
      <c r="A84" s="60"/>
      <c r="B84" s="50"/>
    </row>
    <row r="85" s="52" customFormat="1" ht="15.55" customHeight="1" spans="1:2">
      <c r="A85" s="60"/>
      <c r="B85" s="50"/>
    </row>
    <row r="86" s="52" customFormat="1" ht="15.55" customHeight="1" spans="1:2">
      <c r="A86" s="60"/>
      <c r="B86" s="50"/>
    </row>
    <row r="87" s="52" customFormat="1" ht="15.55" customHeight="1" spans="1:2">
      <c r="A87" s="60"/>
      <c r="B87" s="50"/>
    </row>
    <row r="88" s="52" customFormat="1" ht="16.95" customHeight="1" spans="1:2">
      <c r="A88" s="48" t="s">
        <v>494</v>
      </c>
      <c r="B88" s="51">
        <v>217084</v>
      </c>
    </row>
    <row r="89" s="52" customFormat="1" ht="15.55" customHeight="1"/>
  </sheetData>
  <mergeCells count="3">
    <mergeCell ref="A1:B1"/>
    <mergeCell ref="A2:B2"/>
    <mergeCell ref="A3:B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7"/>
  <sheetViews>
    <sheetView showGridLines="0" showZeros="0" zoomScaleSheetLayoutView="60" workbookViewId="0">
      <selection activeCell="E29" sqref="E29"/>
    </sheetView>
  </sheetViews>
  <sheetFormatPr defaultColWidth="9.15" defaultRowHeight="14.25" outlineLevelCol="1"/>
  <cols>
    <col min="1" max="1" width="54.75" style="52" customWidth="1"/>
    <col min="2" max="2" width="23.375" style="52" customWidth="1"/>
    <col min="3" max="16384" width="9.15" customWidth="1"/>
  </cols>
  <sheetData>
    <row r="1" s="52" customFormat="1" ht="48.75" customHeight="1" spans="1:2">
      <c r="A1" s="53" t="s">
        <v>1761</v>
      </c>
      <c r="B1" s="53"/>
    </row>
    <row r="2" s="52" customFormat="1" ht="15.55" customHeight="1" spans="1:2">
      <c r="A2" s="54"/>
      <c r="B2" s="54"/>
    </row>
    <row r="3" s="52" customFormat="1" ht="15.55" customHeight="1" spans="1:2">
      <c r="A3" s="54" t="s">
        <v>1</v>
      </c>
      <c r="B3" s="54"/>
    </row>
    <row r="4" s="52" customFormat="1" ht="17" customHeight="1" spans="1:2">
      <c r="A4" s="48" t="s">
        <v>2</v>
      </c>
      <c r="B4" s="48" t="s">
        <v>3</v>
      </c>
    </row>
    <row r="5" s="52" customFormat="1" ht="17" customHeight="1" spans="1:2">
      <c r="A5" s="49" t="s">
        <v>775</v>
      </c>
      <c r="B5" s="51">
        <v>0</v>
      </c>
    </row>
    <row r="6" s="52" customFormat="1" ht="17" customHeight="1" spans="1:2">
      <c r="A6" s="49" t="s">
        <v>1762</v>
      </c>
      <c r="B6" s="51">
        <v>0</v>
      </c>
    </row>
    <row r="7" s="52" customFormat="1" ht="17" customHeight="1" spans="1:2">
      <c r="A7" s="49" t="s">
        <v>1763</v>
      </c>
      <c r="B7" s="51">
        <v>0</v>
      </c>
    </row>
    <row r="8" s="52" customFormat="1" ht="17" customHeight="1" spans="1:2">
      <c r="A8" s="49" t="s">
        <v>1764</v>
      </c>
      <c r="B8" s="51">
        <v>0</v>
      </c>
    </row>
    <row r="9" s="52" customFormat="1" ht="17" customHeight="1" spans="1:2">
      <c r="A9" s="49" t="s">
        <v>1765</v>
      </c>
      <c r="B9" s="51">
        <v>0</v>
      </c>
    </row>
    <row r="10" s="52" customFormat="1" ht="17" customHeight="1" spans="1:2">
      <c r="A10" s="49" t="s">
        <v>1766</v>
      </c>
      <c r="B10" s="51">
        <v>0</v>
      </c>
    </row>
    <row r="11" s="52" customFormat="1" ht="17" customHeight="1" spans="1:2">
      <c r="A11" s="49" t="s">
        <v>1767</v>
      </c>
      <c r="B11" s="51">
        <v>0</v>
      </c>
    </row>
    <row r="12" s="52" customFormat="1" ht="17" customHeight="1" spans="1:2">
      <c r="A12" s="49" t="s">
        <v>1768</v>
      </c>
      <c r="B12" s="51">
        <v>0</v>
      </c>
    </row>
    <row r="13" s="52" customFormat="1" ht="17" customHeight="1" spans="1:2">
      <c r="A13" s="60" t="s">
        <v>824</v>
      </c>
      <c r="B13" s="51">
        <v>1</v>
      </c>
    </row>
    <row r="14" s="52" customFormat="1" ht="17" customHeight="1" spans="1:2">
      <c r="A14" s="75" t="s">
        <v>1769</v>
      </c>
      <c r="B14" s="76">
        <v>1</v>
      </c>
    </row>
    <row r="15" s="52" customFormat="1" ht="17" customHeight="1" spans="1:2">
      <c r="A15" s="60" t="s">
        <v>1770</v>
      </c>
      <c r="B15" s="51">
        <v>0</v>
      </c>
    </row>
    <row r="16" s="52" customFormat="1" ht="17" customHeight="1" spans="1:2">
      <c r="A16" s="60" t="s">
        <v>1771</v>
      </c>
      <c r="B16" s="51">
        <v>0</v>
      </c>
    </row>
    <row r="17" s="52" customFormat="1" ht="17" customHeight="1" spans="1:2">
      <c r="A17" s="60" t="s">
        <v>1772</v>
      </c>
      <c r="B17" s="51">
        <v>0</v>
      </c>
    </row>
    <row r="18" s="52" customFormat="1" ht="17" customHeight="1" spans="1:2">
      <c r="A18" s="60" t="s">
        <v>1773</v>
      </c>
      <c r="B18" s="51">
        <v>0</v>
      </c>
    </row>
    <row r="19" s="52" customFormat="1" ht="17" customHeight="1" spans="1:2">
      <c r="A19" s="60" t="s">
        <v>1774</v>
      </c>
      <c r="B19" s="51">
        <v>1</v>
      </c>
    </row>
    <row r="20" s="52" customFormat="1" ht="17" customHeight="1" spans="1:2">
      <c r="A20" s="60" t="s">
        <v>1775</v>
      </c>
      <c r="B20" s="51">
        <v>0</v>
      </c>
    </row>
    <row r="21" s="52" customFormat="1" ht="17" customHeight="1" spans="1:2">
      <c r="A21" s="60" t="s">
        <v>1776</v>
      </c>
      <c r="B21" s="51">
        <v>0</v>
      </c>
    </row>
    <row r="22" s="52" customFormat="1" ht="17" customHeight="1" spans="1:2">
      <c r="A22" s="60" t="s">
        <v>1777</v>
      </c>
      <c r="B22" s="51">
        <v>0</v>
      </c>
    </row>
    <row r="23" s="52" customFormat="1" ht="17" customHeight="1" spans="1:2">
      <c r="A23" s="60" t="s">
        <v>1778</v>
      </c>
      <c r="B23" s="51">
        <v>0</v>
      </c>
    </row>
    <row r="24" s="52" customFormat="1" ht="17" customHeight="1" spans="1:2">
      <c r="A24" s="60" t="s">
        <v>1779</v>
      </c>
      <c r="B24" s="51">
        <v>0</v>
      </c>
    </row>
    <row r="25" s="52" customFormat="1" ht="17" customHeight="1" spans="1:2">
      <c r="A25" s="60" t="s">
        <v>1780</v>
      </c>
      <c r="B25" s="51">
        <v>0</v>
      </c>
    </row>
    <row r="26" s="52" customFormat="1" ht="17" customHeight="1" spans="1:2">
      <c r="A26" s="60" t="s">
        <v>1781</v>
      </c>
      <c r="B26" s="51">
        <v>0</v>
      </c>
    </row>
    <row r="27" s="52" customFormat="1" ht="17" customHeight="1" spans="1:2">
      <c r="A27" s="60" t="s">
        <v>1782</v>
      </c>
      <c r="B27" s="51">
        <v>0</v>
      </c>
    </row>
    <row r="28" s="52" customFormat="1" ht="17" customHeight="1" spans="1:2">
      <c r="A28" s="60" t="s">
        <v>1783</v>
      </c>
      <c r="B28" s="51">
        <v>0</v>
      </c>
    </row>
    <row r="29" s="52" customFormat="1" ht="17" customHeight="1" spans="1:2">
      <c r="A29" s="60" t="s">
        <v>866</v>
      </c>
      <c r="B29" s="51">
        <v>1697</v>
      </c>
    </row>
    <row r="30" s="52" customFormat="1" ht="17" customHeight="1" spans="1:2">
      <c r="A30" s="60" t="s">
        <v>1784</v>
      </c>
      <c r="B30" s="51">
        <v>1695</v>
      </c>
    </row>
    <row r="31" s="52" customFormat="1" ht="17" customHeight="1" spans="1:2">
      <c r="A31" s="60" t="s">
        <v>1785</v>
      </c>
      <c r="B31" s="51">
        <v>666</v>
      </c>
    </row>
    <row r="32" s="52" customFormat="1" ht="17" customHeight="1" spans="1:2">
      <c r="A32" s="60" t="s">
        <v>1786</v>
      </c>
      <c r="B32" s="51">
        <v>1029</v>
      </c>
    </row>
    <row r="33" s="52" customFormat="1" ht="17" customHeight="1" spans="1:2">
      <c r="A33" s="60" t="s">
        <v>1787</v>
      </c>
      <c r="B33" s="51">
        <v>0</v>
      </c>
    </row>
    <row r="34" s="52" customFormat="1" ht="17" customHeight="1" spans="1:2">
      <c r="A34" s="60" t="s">
        <v>1788</v>
      </c>
      <c r="B34" s="51">
        <v>2</v>
      </c>
    </row>
    <row r="35" s="52" customFormat="1" ht="17" customHeight="1" spans="1:2">
      <c r="A35" s="60" t="s">
        <v>1785</v>
      </c>
      <c r="B35" s="51">
        <v>0</v>
      </c>
    </row>
    <row r="36" s="52" customFormat="1" ht="17" customHeight="1" spans="1:2">
      <c r="A36" s="60" t="s">
        <v>1786</v>
      </c>
      <c r="B36" s="51">
        <v>2</v>
      </c>
    </row>
    <row r="37" s="52" customFormat="1" ht="17" customHeight="1" spans="1:2">
      <c r="A37" s="60" t="s">
        <v>1789</v>
      </c>
      <c r="B37" s="51">
        <v>0</v>
      </c>
    </row>
    <row r="38" s="52" customFormat="1" ht="17" customHeight="1" spans="1:2">
      <c r="A38" s="60" t="s">
        <v>1790</v>
      </c>
      <c r="B38" s="51">
        <v>0</v>
      </c>
    </row>
    <row r="39" s="52" customFormat="1" ht="17" customHeight="1" spans="1:2">
      <c r="A39" s="60" t="s">
        <v>1786</v>
      </c>
      <c r="B39" s="51">
        <v>0</v>
      </c>
    </row>
    <row r="40" s="52" customFormat="1" ht="17" customHeight="1" spans="1:2">
      <c r="A40" s="60" t="s">
        <v>1791</v>
      </c>
      <c r="B40" s="51">
        <v>0</v>
      </c>
    </row>
    <row r="41" s="52" customFormat="1" ht="17" customHeight="1" spans="1:2">
      <c r="A41" s="60" t="s">
        <v>1036</v>
      </c>
      <c r="B41" s="51">
        <v>0</v>
      </c>
    </row>
    <row r="42" s="52" customFormat="1" ht="17" customHeight="1" spans="1:2">
      <c r="A42" s="60" t="s">
        <v>1792</v>
      </c>
      <c r="B42" s="51">
        <v>0</v>
      </c>
    </row>
    <row r="43" s="52" customFormat="1" ht="17" customHeight="1" spans="1:2">
      <c r="A43" s="60" t="s">
        <v>1793</v>
      </c>
      <c r="B43" s="51">
        <v>0</v>
      </c>
    </row>
    <row r="44" s="52" customFormat="1" ht="17" customHeight="1" spans="1:2">
      <c r="A44" s="60" t="s">
        <v>1794</v>
      </c>
      <c r="B44" s="51">
        <v>0</v>
      </c>
    </row>
    <row r="45" s="52" customFormat="1" ht="17" customHeight="1" spans="1:2">
      <c r="A45" s="60" t="s">
        <v>1795</v>
      </c>
      <c r="B45" s="51">
        <v>0</v>
      </c>
    </row>
    <row r="46" s="52" customFormat="1" ht="17" customHeight="1" spans="1:2">
      <c r="A46" s="60" t="s">
        <v>1796</v>
      </c>
      <c r="B46" s="51">
        <v>0</v>
      </c>
    </row>
    <row r="47" s="52" customFormat="1" ht="17" customHeight="1" spans="1:2">
      <c r="A47" s="60" t="s">
        <v>1107</v>
      </c>
      <c r="B47" s="51">
        <v>153273</v>
      </c>
    </row>
    <row r="48" s="52" customFormat="1" ht="17" customHeight="1" spans="1:2">
      <c r="A48" s="60" t="s">
        <v>1797</v>
      </c>
      <c r="B48" s="51">
        <v>145544</v>
      </c>
    </row>
    <row r="49" s="52" customFormat="1" ht="17" customHeight="1" spans="1:2">
      <c r="A49" s="60" t="s">
        <v>1798</v>
      </c>
      <c r="B49" s="51">
        <v>18248</v>
      </c>
    </row>
    <row r="50" s="52" customFormat="1" ht="17" customHeight="1" spans="1:2">
      <c r="A50" s="60" t="s">
        <v>1799</v>
      </c>
      <c r="B50" s="51">
        <v>0</v>
      </c>
    </row>
    <row r="51" s="52" customFormat="1" ht="17" customHeight="1" spans="1:2">
      <c r="A51" s="60" t="s">
        <v>1800</v>
      </c>
      <c r="B51" s="51">
        <v>0</v>
      </c>
    </row>
    <row r="52" s="52" customFormat="1" ht="17" customHeight="1" spans="1:2">
      <c r="A52" s="60" t="s">
        <v>1801</v>
      </c>
      <c r="B52" s="51">
        <v>28206</v>
      </c>
    </row>
    <row r="53" s="52" customFormat="1" ht="17" customHeight="1" spans="1:2">
      <c r="A53" s="60" t="s">
        <v>1802</v>
      </c>
      <c r="B53" s="51">
        <v>540</v>
      </c>
    </row>
    <row r="54" s="52" customFormat="1" ht="17" customHeight="1" spans="1:2">
      <c r="A54" s="60" t="s">
        <v>1803</v>
      </c>
      <c r="B54" s="51">
        <v>360</v>
      </c>
    </row>
    <row r="55" s="52" customFormat="1" ht="17" customHeight="1" spans="1:2">
      <c r="A55" s="60" t="s">
        <v>1804</v>
      </c>
      <c r="B55" s="51">
        <v>901</v>
      </c>
    </row>
    <row r="56" s="52" customFormat="1" ht="17" customHeight="1" spans="1:2">
      <c r="A56" s="60" t="s">
        <v>1805</v>
      </c>
      <c r="B56" s="51">
        <v>0</v>
      </c>
    </row>
    <row r="57" s="52" customFormat="1" ht="17" customHeight="1" spans="1:2">
      <c r="A57" s="60" t="s">
        <v>1806</v>
      </c>
      <c r="B57" s="51">
        <v>0</v>
      </c>
    </row>
    <row r="58" s="52" customFormat="1" ht="17" customHeight="1" spans="1:2">
      <c r="A58" s="60" t="s">
        <v>1807</v>
      </c>
      <c r="B58" s="51">
        <v>0</v>
      </c>
    </row>
    <row r="59" s="52" customFormat="1" ht="17" customHeight="1" spans="1:2">
      <c r="A59" s="60" t="s">
        <v>1414</v>
      </c>
      <c r="B59" s="51">
        <v>0</v>
      </c>
    </row>
    <row r="60" s="52" customFormat="1" ht="17" customHeight="1" spans="1:2">
      <c r="A60" s="60" t="s">
        <v>1808</v>
      </c>
      <c r="B60" s="51">
        <v>97289</v>
      </c>
    </row>
    <row r="61" s="52" customFormat="1" ht="17" customHeight="1" spans="1:2">
      <c r="A61" s="60" t="s">
        <v>1809</v>
      </c>
      <c r="B61" s="51">
        <v>6507</v>
      </c>
    </row>
    <row r="62" s="52" customFormat="1" ht="17" customHeight="1" spans="1:2">
      <c r="A62" s="60" t="s">
        <v>1798</v>
      </c>
      <c r="B62" s="51">
        <v>900</v>
      </c>
    </row>
    <row r="63" s="52" customFormat="1" ht="17" customHeight="1" spans="1:2">
      <c r="A63" s="60" t="s">
        <v>1799</v>
      </c>
      <c r="B63" s="51">
        <v>0</v>
      </c>
    </row>
    <row r="64" s="52" customFormat="1" ht="17" customHeight="1" spans="1:2">
      <c r="A64" s="60" t="s">
        <v>1810</v>
      </c>
      <c r="B64" s="51">
        <v>5607</v>
      </c>
    </row>
    <row r="65" s="52" customFormat="1" ht="17" customHeight="1" spans="1:2">
      <c r="A65" s="60" t="s">
        <v>1811</v>
      </c>
      <c r="B65" s="51">
        <v>84</v>
      </c>
    </row>
    <row r="66" s="52" customFormat="1" ht="17" customHeight="1" spans="1:2">
      <c r="A66" s="60" t="s">
        <v>1812</v>
      </c>
      <c r="B66" s="51">
        <v>1044</v>
      </c>
    </row>
    <row r="67" s="52" customFormat="1" ht="17" customHeight="1" spans="1:2">
      <c r="A67" s="60" t="s">
        <v>1813</v>
      </c>
      <c r="B67" s="51">
        <v>0</v>
      </c>
    </row>
    <row r="68" s="52" customFormat="1" ht="17" customHeight="1" spans="1:2">
      <c r="A68" s="60" t="s">
        <v>1814</v>
      </c>
      <c r="B68" s="51">
        <v>0</v>
      </c>
    </row>
    <row r="69" s="52" customFormat="1" ht="17" customHeight="1" spans="1:2">
      <c r="A69" s="60" t="s">
        <v>1815</v>
      </c>
      <c r="B69" s="51">
        <v>0</v>
      </c>
    </row>
    <row r="70" s="52" customFormat="1" ht="17" customHeight="1" spans="1:2">
      <c r="A70" s="60" t="s">
        <v>1816</v>
      </c>
      <c r="B70" s="51">
        <v>0</v>
      </c>
    </row>
    <row r="71" s="52" customFormat="1" ht="17" customHeight="1" spans="1:2">
      <c r="A71" s="60" t="s">
        <v>1817</v>
      </c>
      <c r="B71" s="51">
        <v>1044</v>
      </c>
    </row>
    <row r="72" s="52" customFormat="1" ht="17" customHeight="1" spans="1:2">
      <c r="A72" s="60" t="s">
        <v>1818</v>
      </c>
      <c r="B72" s="51">
        <v>94</v>
      </c>
    </row>
    <row r="73" s="52" customFormat="1" ht="17" customHeight="1" spans="1:2">
      <c r="A73" s="60" t="s">
        <v>1819</v>
      </c>
      <c r="B73" s="51">
        <v>0</v>
      </c>
    </row>
    <row r="74" s="52" customFormat="1" ht="17" customHeight="1" spans="1:2">
      <c r="A74" s="60" t="s">
        <v>1820</v>
      </c>
      <c r="B74" s="51">
        <v>0</v>
      </c>
    </row>
    <row r="75" s="52" customFormat="1" ht="17" customHeight="1" spans="1:2">
      <c r="A75" s="60" t="s">
        <v>1821</v>
      </c>
      <c r="B75" s="51">
        <v>94</v>
      </c>
    </row>
    <row r="76" s="52" customFormat="1" ht="17" customHeight="1" spans="1:2">
      <c r="A76" s="60" t="s">
        <v>1822</v>
      </c>
      <c r="B76" s="51">
        <v>0</v>
      </c>
    </row>
    <row r="77" s="52" customFormat="1" ht="17" customHeight="1" spans="1:2">
      <c r="A77" s="60" t="s">
        <v>1823</v>
      </c>
      <c r="B77" s="51">
        <v>0</v>
      </c>
    </row>
    <row r="78" s="52" customFormat="1" ht="17" customHeight="1" spans="1:2">
      <c r="A78" s="60" t="s">
        <v>1824</v>
      </c>
      <c r="B78" s="51">
        <v>0</v>
      </c>
    </row>
    <row r="79" s="52" customFormat="1" ht="17" customHeight="1" spans="1:2">
      <c r="A79" s="60" t="s">
        <v>1825</v>
      </c>
      <c r="B79" s="51">
        <v>0</v>
      </c>
    </row>
    <row r="80" s="52" customFormat="1" ht="17" customHeight="1" spans="1:2">
      <c r="A80" s="60" t="s">
        <v>1826</v>
      </c>
      <c r="B80" s="51">
        <v>0</v>
      </c>
    </row>
    <row r="81" s="52" customFormat="1" ht="17" customHeight="1" spans="1:2">
      <c r="A81" s="60" t="s">
        <v>1823</v>
      </c>
      <c r="B81" s="51">
        <v>0</v>
      </c>
    </row>
    <row r="82" s="52" customFormat="1" ht="17" customHeight="1" spans="1:2">
      <c r="A82" s="60" t="s">
        <v>1824</v>
      </c>
      <c r="B82" s="51">
        <v>0</v>
      </c>
    </row>
    <row r="83" s="52" customFormat="1" ht="17" customHeight="1" spans="1:2">
      <c r="A83" s="60" t="s">
        <v>1827</v>
      </c>
      <c r="B83" s="51">
        <v>0</v>
      </c>
    </row>
    <row r="84" s="52" customFormat="1" ht="17" customHeight="1" spans="1:2">
      <c r="A84" s="60" t="s">
        <v>1828</v>
      </c>
      <c r="B84" s="51">
        <v>0</v>
      </c>
    </row>
    <row r="85" s="52" customFormat="1" ht="17" customHeight="1" spans="1:2">
      <c r="A85" s="60" t="s">
        <v>1829</v>
      </c>
      <c r="B85" s="51">
        <v>0</v>
      </c>
    </row>
    <row r="86" s="52" customFormat="1" ht="17" customHeight="1" spans="1:2">
      <c r="A86" s="60" t="s">
        <v>1830</v>
      </c>
      <c r="B86" s="51">
        <v>0</v>
      </c>
    </row>
    <row r="87" s="52" customFormat="1" ht="17" customHeight="1" spans="1:2">
      <c r="A87" s="60" t="s">
        <v>1831</v>
      </c>
      <c r="B87" s="51">
        <v>0</v>
      </c>
    </row>
    <row r="88" s="52" customFormat="1" ht="17" customHeight="1" spans="1:2">
      <c r="A88" s="60" t="s">
        <v>1832</v>
      </c>
      <c r="B88" s="51">
        <v>0</v>
      </c>
    </row>
    <row r="89" s="52" customFormat="1" ht="17" customHeight="1" spans="1:2">
      <c r="A89" s="60" t="s">
        <v>1833</v>
      </c>
      <c r="B89" s="51">
        <v>0</v>
      </c>
    </row>
    <row r="90" s="52" customFormat="1" ht="17" customHeight="1" spans="1:2">
      <c r="A90" s="60" t="s">
        <v>1834</v>
      </c>
      <c r="B90" s="51">
        <v>0</v>
      </c>
    </row>
    <row r="91" s="52" customFormat="1" ht="17" customHeight="1" spans="1:2">
      <c r="A91" s="60" t="s">
        <v>1835</v>
      </c>
      <c r="B91" s="51">
        <v>0</v>
      </c>
    </row>
    <row r="92" s="52" customFormat="1" ht="17" customHeight="1" spans="1:2">
      <c r="A92" s="60" t="s">
        <v>1836</v>
      </c>
      <c r="B92" s="51">
        <v>0</v>
      </c>
    </row>
    <row r="93" s="52" customFormat="1" ht="17" customHeight="1" spans="1:2">
      <c r="A93" s="60" t="s">
        <v>1837</v>
      </c>
      <c r="B93" s="51">
        <v>0</v>
      </c>
    </row>
    <row r="94" s="52" customFormat="1" ht="17" customHeight="1" spans="1:2">
      <c r="A94" s="60" t="s">
        <v>1823</v>
      </c>
      <c r="B94" s="51">
        <v>0</v>
      </c>
    </row>
    <row r="95" s="52" customFormat="1" ht="17" customHeight="1" spans="1:2">
      <c r="A95" s="60" t="s">
        <v>1824</v>
      </c>
      <c r="B95" s="51">
        <v>0</v>
      </c>
    </row>
    <row r="96" s="52" customFormat="1" ht="17" customHeight="1" spans="1:2">
      <c r="A96" s="60" t="s">
        <v>1838</v>
      </c>
      <c r="B96" s="51">
        <v>0</v>
      </c>
    </row>
    <row r="97" s="52" customFormat="1" ht="17" customHeight="1" spans="1:2">
      <c r="A97" s="60" t="s">
        <v>1839</v>
      </c>
      <c r="B97" s="51">
        <v>0</v>
      </c>
    </row>
    <row r="98" s="52" customFormat="1" ht="17" customHeight="1" spans="1:2">
      <c r="A98" s="60" t="s">
        <v>1840</v>
      </c>
      <c r="B98" s="51">
        <v>0</v>
      </c>
    </row>
    <row r="99" s="52" customFormat="1" ht="17" customHeight="1" spans="1:2">
      <c r="A99" s="60" t="s">
        <v>1841</v>
      </c>
      <c r="B99" s="51">
        <v>0</v>
      </c>
    </row>
    <row r="100" s="52" customFormat="1" ht="17" customHeight="1" spans="1:2">
      <c r="A100" s="60" t="s">
        <v>1842</v>
      </c>
      <c r="B100" s="51">
        <v>0</v>
      </c>
    </row>
    <row r="101" s="52" customFormat="1" ht="17" customHeight="1" spans="1:2">
      <c r="A101" s="60" t="s">
        <v>1843</v>
      </c>
      <c r="B101" s="51">
        <v>0</v>
      </c>
    </row>
    <row r="102" s="52" customFormat="1" ht="17" customHeight="1" spans="1:2">
      <c r="A102" s="60" t="s">
        <v>1127</v>
      </c>
      <c r="B102" s="51">
        <v>84</v>
      </c>
    </row>
    <row r="103" s="52" customFormat="1" ht="17" customHeight="1" spans="1:2">
      <c r="A103" s="60" t="s">
        <v>1844</v>
      </c>
      <c r="B103" s="51">
        <v>0</v>
      </c>
    </row>
    <row r="104" s="52" customFormat="1" ht="17" customHeight="1" spans="1:2">
      <c r="A104" s="60" t="s">
        <v>1786</v>
      </c>
      <c r="B104" s="51">
        <v>0</v>
      </c>
    </row>
    <row r="105" s="52" customFormat="1" ht="17" customHeight="1" spans="1:2">
      <c r="A105" s="60" t="s">
        <v>1845</v>
      </c>
      <c r="B105" s="51">
        <v>0</v>
      </c>
    </row>
    <row r="106" s="52" customFormat="1" ht="17" customHeight="1" spans="1:2">
      <c r="A106" s="60" t="s">
        <v>1846</v>
      </c>
      <c r="B106" s="51">
        <v>0</v>
      </c>
    </row>
    <row r="107" s="52" customFormat="1" ht="17" customHeight="1" spans="1:2">
      <c r="A107" s="60" t="s">
        <v>1847</v>
      </c>
      <c r="B107" s="51">
        <v>0</v>
      </c>
    </row>
    <row r="108" s="52" customFormat="1" ht="17" customHeight="1" spans="1:2">
      <c r="A108" s="60" t="s">
        <v>1848</v>
      </c>
      <c r="B108" s="51">
        <v>0</v>
      </c>
    </row>
    <row r="109" s="52" customFormat="1" ht="17" customHeight="1" spans="1:2">
      <c r="A109" s="60" t="s">
        <v>1786</v>
      </c>
      <c r="B109" s="51">
        <v>0</v>
      </c>
    </row>
    <row r="110" s="52" customFormat="1" ht="17" customHeight="1" spans="1:2">
      <c r="A110" s="60" t="s">
        <v>1845</v>
      </c>
      <c r="B110" s="51">
        <v>0</v>
      </c>
    </row>
    <row r="111" s="52" customFormat="1" ht="17" customHeight="1" spans="1:2">
      <c r="A111" s="60" t="s">
        <v>1849</v>
      </c>
      <c r="B111" s="51">
        <v>0</v>
      </c>
    </row>
    <row r="112" s="52" customFormat="1" ht="17" customHeight="1" spans="1:2">
      <c r="A112" s="60" t="s">
        <v>1850</v>
      </c>
      <c r="B112" s="51">
        <v>0</v>
      </c>
    </row>
    <row r="113" s="52" customFormat="1" ht="17" customHeight="1" spans="1:2">
      <c r="A113" s="60" t="s">
        <v>1851</v>
      </c>
      <c r="B113" s="51">
        <v>84</v>
      </c>
    </row>
    <row r="114" s="52" customFormat="1" ht="17" customHeight="1" spans="1:2">
      <c r="A114" s="60" t="s">
        <v>1192</v>
      </c>
      <c r="B114" s="51">
        <v>0</v>
      </c>
    </row>
    <row r="115" s="52" customFormat="1" ht="17" customHeight="1" spans="1:2">
      <c r="A115" s="60" t="s">
        <v>1852</v>
      </c>
      <c r="B115" s="51">
        <v>84</v>
      </c>
    </row>
    <row r="116" s="52" customFormat="1" ht="17" customHeight="1" spans="1:2">
      <c r="A116" s="60" t="s">
        <v>1853</v>
      </c>
      <c r="B116" s="51">
        <v>0</v>
      </c>
    </row>
    <row r="117" s="52" customFormat="1" ht="17" customHeight="1" spans="1:2">
      <c r="A117" s="60" t="s">
        <v>1854</v>
      </c>
      <c r="B117" s="51">
        <v>0</v>
      </c>
    </row>
    <row r="118" s="52" customFormat="1" ht="17" customHeight="1" spans="1:2">
      <c r="A118" s="60" t="s">
        <v>1855</v>
      </c>
      <c r="B118" s="51">
        <v>0</v>
      </c>
    </row>
    <row r="119" s="52" customFormat="1" ht="17" customHeight="1" spans="1:2">
      <c r="A119" s="60" t="s">
        <v>1856</v>
      </c>
      <c r="B119" s="51">
        <v>0</v>
      </c>
    </row>
    <row r="120" s="52" customFormat="1" ht="17" customHeight="1" spans="1:2">
      <c r="A120" s="60" t="s">
        <v>1857</v>
      </c>
      <c r="B120" s="51">
        <v>0</v>
      </c>
    </row>
    <row r="121" s="52" customFormat="1" ht="17" customHeight="1" spans="1:2">
      <c r="A121" s="60" t="s">
        <v>1858</v>
      </c>
      <c r="B121" s="51">
        <v>0</v>
      </c>
    </row>
    <row r="122" s="52" customFormat="1" ht="17" customHeight="1" spans="1:2">
      <c r="A122" s="60" t="s">
        <v>1859</v>
      </c>
      <c r="B122" s="51">
        <v>0</v>
      </c>
    </row>
    <row r="123" s="52" customFormat="1" ht="17" customHeight="1" spans="1:2">
      <c r="A123" s="60" t="s">
        <v>1860</v>
      </c>
      <c r="B123" s="51">
        <v>0</v>
      </c>
    </row>
    <row r="124" s="52" customFormat="1" ht="17" customHeight="1" spans="1:2">
      <c r="A124" s="60" t="s">
        <v>1861</v>
      </c>
      <c r="B124" s="51">
        <v>0</v>
      </c>
    </row>
    <row r="125" s="52" customFormat="1" ht="17" customHeight="1" spans="1:2">
      <c r="A125" s="60" t="s">
        <v>1862</v>
      </c>
      <c r="B125" s="51">
        <v>0</v>
      </c>
    </row>
    <row r="126" s="52" customFormat="1" ht="17" customHeight="1" spans="1:2">
      <c r="A126" s="60" t="s">
        <v>1223</v>
      </c>
      <c r="B126" s="51">
        <v>0</v>
      </c>
    </row>
    <row r="127" s="52" customFormat="1" ht="17" customHeight="1" spans="1:2">
      <c r="A127" s="60" t="s">
        <v>1863</v>
      </c>
      <c r="B127" s="51">
        <v>0</v>
      </c>
    </row>
    <row r="128" s="52" customFormat="1" ht="17" customHeight="1" spans="1:2">
      <c r="A128" s="60" t="s">
        <v>1225</v>
      </c>
      <c r="B128" s="51">
        <v>0</v>
      </c>
    </row>
    <row r="129" s="52" customFormat="1" ht="17" customHeight="1" spans="1:2">
      <c r="A129" s="60" t="s">
        <v>1226</v>
      </c>
      <c r="B129" s="51">
        <v>0</v>
      </c>
    </row>
    <row r="130" s="52" customFormat="1" ht="17" customHeight="1" spans="1:2">
      <c r="A130" s="60" t="s">
        <v>1864</v>
      </c>
      <c r="B130" s="51">
        <v>0</v>
      </c>
    </row>
    <row r="131" s="52" customFormat="1" ht="17" customHeight="1" spans="1:2">
      <c r="A131" s="60" t="s">
        <v>1865</v>
      </c>
      <c r="B131" s="51">
        <v>0</v>
      </c>
    </row>
    <row r="132" s="52" customFormat="1" ht="17" customHeight="1" spans="1:2">
      <c r="A132" s="60" t="s">
        <v>1866</v>
      </c>
      <c r="B132" s="51">
        <v>0</v>
      </c>
    </row>
    <row r="133" s="52" customFormat="1" ht="17" customHeight="1" spans="1:2">
      <c r="A133" s="60" t="s">
        <v>1864</v>
      </c>
      <c r="B133" s="51">
        <v>0</v>
      </c>
    </row>
    <row r="134" s="52" customFormat="1" ht="17" customHeight="1" spans="1:2">
      <c r="A134" s="60" t="s">
        <v>1867</v>
      </c>
      <c r="B134" s="51">
        <v>0</v>
      </c>
    </row>
    <row r="135" s="52" customFormat="1" ht="17" customHeight="1" spans="1:2">
      <c r="A135" s="60" t="s">
        <v>1868</v>
      </c>
      <c r="B135" s="51">
        <v>0</v>
      </c>
    </row>
    <row r="136" s="52" customFormat="1" ht="17" customHeight="1" spans="1:2">
      <c r="A136" s="60" t="s">
        <v>1869</v>
      </c>
      <c r="B136" s="51">
        <v>0</v>
      </c>
    </row>
    <row r="137" s="52" customFormat="1" ht="17" customHeight="1" spans="1:2">
      <c r="A137" s="60" t="s">
        <v>1870</v>
      </c>
      <c r="B137" s="51">
        <v>0</v>
      </c>
    </row>
    <row r="138" s="52" customFormat="1" ht="17" customHeight="1" spans="1:2">
      <c r="A138" s="60" t="s">
        <v>1232</v>
      </c>
      <c r="B138" s="51">
        <v>0</v>
      </c>
    </row>
    <row r="139" s="52" customFormat="1" ht="17" customHeight="1" spans="1:2">
      <c r="A139" s="60" t="s">
        <v>1871</v>
      </c>
      <c r="B139" s="51">
        <v>0</v>
      </c>
    </row>
    <row r="140" s="52" customFormat="1" ht="17" customHeight="1" spans="1:2">
      <c r="A140" s="60" t="s">
        <v>1872</v>
      </c>
      <c r="B140" s="51">
        <v>0</v>
      </c>
    </row>
    <row r="141" s="52" customFormat="1" ht="17" customHeight="1" spans="1:2">
      <c r="A141" s="60" t="s">
        <v>1873</v>
      </c>
      <c r="B141" s="51">
        <v>0</v>
      </c>
    </row>
    <row r="142" s="52" customFormat="1" ht="17" customHeight="1" spans="1:2">
      <c r="A142" s="60" t="s">
        <v>1874</v>
      </c>
      <c r="B142" s="51">
        <v>0</v>
      </c>
    </row>
    <row r="143" s="52" customFormat="1" ht="17" customHeight="1" spans="1:2">
      <c r="A143" s="60" t="s">
        <v>1875</v>
      </c>
      <c r="B143" s="51">
        <v>0</v>
      </c>
    </row>
    <row r="144" s="52" customFormat="1" ht="17" customHeight="1" spans="1:2">
      <c r="A144" s="60" t="s">
        <v>1253</v>
      </c>
      <c r="B144" s="51">
        <v>0</v>
      </c>
    </row>
    <row r="145" s="52" customFormat="1" ht="17" customHeight="1" spans="1:2">
      <c r="A145" s="60" t="s">
        <v>1876</v>
      </c>
      <c r="B145" s="51">
        <v>0</v>
      </c>
    </row>
    <row r="146" s="52" customFormat="1" ht="17" customHeight="1" spans="1:2">
      <c r="A146" s="60" t="s">
        <v>1877</v>
      </c>
      <c r="B146" s="51">
        <v>0</v>
      </c>
    </row>
    <row r="147" s="52" customFormat="1" ht="17" customHeight="1" spans="1:2">
      <c r="A147" s="60" t="s">
        <v>1878</v>
      </c>
      <c r="B147" s="51">
        <v>0</v>
      </c>
    </row>
    <row r="148" s="52" customFormat="1" ht="17" customHeight="1" spans="1:2">
      <c r="A148" s="60" t="s">
        <v>1879</v>
      </c>
      <c r="B148" s="51">
        <v>0</v>
      </c>
    </row>
    <row r="149" s="52" customFormat="1" ht="17" customHeight="1" spans="1:2">
      <c r="A149" s="60" t="s">
        <v>1880</v>
      </c>
      <c r="B149" s="51">
        <v>0</v>
      </c>
    </row>
    <row r="150" s="52" customFormat="1" ht="17" customHeight="1" spans="1:2">
      <c r="A150" s="60" t="s">
        <v>1881</v>
      </c>
      <c r="B150" s="51">
        <v>0</v>
      </c>
    </row>
    <row r="151" s="52" customFormat="1" ht="17" customHeight="1" spans="1:2">
      <c r="A151" s="60" t="s">
        <v>1882</v>
      </c>
      <c r="B151" s="51">
        <v>0</v>
      </c>
    </row>
    <row r="152" s="52" customFormat="1" ht="17" customHeight="1" spans="1:2">
      <c r="A152" s="60" t="s">
        <v>1883</v>
      </c>
      <c r="B152" s="51">
        <v>0</v>
      </c>
    </row>
    <row r="153" s="52" customFormat="1" ht="17" customHeight="1" spans="1:2">
      <c r="A153" s="60" t="s">
        <v>1884</v>
      </c>
      <c r="B153" s="51">
        <v>0</v>
      </c>
    </row>
    <row r="154" s="52" customFormat="1" ht="17" customHeight="1" spans="1:2">
      <c r="A154" s="60" t="s">
        <v>1885</v>
      </c>
      <c r="B154" s="51">
        <v>0</v>
      </c>
    </row>
    <row r="155" s="52" customFormat="1" ht="17" customHeight="1" spans="1:2">
      <c r="A155" s="60" t="s">
        <v>1883</v>
      </c>
      <c r="B155" s="51">
        <v>0</v>
      </c>
    </row>
    <row r="156" s="52" customFormat="1" ht="17" customHeight="1" spans="1:2">
      <c r="A156" s="60" t="s">
        <v>1886</v>
      </c>
      <c r="B156" s="51">
        <v>0</v>
      </c>
    </row>
    <row r="157" s="52" customFormat="1" ht="17" customHeight="1" spans="1:2">
      <c r="A157" s="60" t="s">
        <v>1887</v>
      </c>
      <c r="B157" s="51">
        <v>0</v>
      </c>
    </row>
    <row r="158" s="52" customFormat="1" ht="17" customHeight="1" spans="1:2">
      <c r="A158" s="60" t="s">
        <v>1888</v>
      </c>
      <c r="B158" s="51">
        <v>0</v>
      </c>
    </row>
    <row r="159" s="52" customFormat="1" ht="17" customHeight="1" spans="1:2">
      <c r="A159" s="60" t="s">
        <v>1889</v>
      </c>
      <c r="B159" s="51">
        <v>0</v>
      </c>
    </row>
    <row r="160" s="52" customFormat="1" ht="17" customHeight="1" spans="1:2">
      <c r="A160" s="60" t="s">
        <v>1890</v>
      </c>
      <c r="B160" s="51">
        <v>0</v>
      </c>
    </row>
    <row r="161" s="52" customFormat="1" ht="17" customHeight="1" spans="1:2">
      <c r="A161" s="60" t="s">
        <v>1891</v>
      </c>
      <c r="B161" s="51">
        <v>0</v>
      </c>
    </row>
    <row r="162" s="52" customFormat="1" ht="17" customHeight="1" spans="1:2">
      <c r="A162" s="60" t="s">
        <v>1274</v>
      </c>
      <c r="B162" s="51">
        <v>0</v>
      </c>
    </row>
    <row r="163" s="52" customFormat="1" ht="17" customHeight="1" spans="1:2">
      <c r="A163" s="60" t="s">
        <v>1892</v>
      </c>
      <c r="B163" s="51">
        <v>0</v>
      </c>
    </row>
    <row r="164" s="52" customFormat="1" ht="17" customHeight="1" spans="1:2">
      <c r="A164" s="60" t="s">
        <v>1893</v>
      </c>
      <c r="B164" s="51">
        <v>0</v>
      </c>
    </row>
    <row r="165" s="52" customFormat="1" ht="17" customHeight="1" spans="1:2">
      <c r="A165" s="60" t="s">
        <v>1894</v>
      </c>
      <c r="B165" s="51">
        <v>0</v>
      </c>
    </row>
    <row r="166" s="52" customFormat="1" ht="17" customHeight="1" spans="1:2">
      <c r="A166" s="60" t="s">
        <v>1576</v>
      </c>
      <c r="B166" s="51">
        <v>47300</v>
      </c>
    </row>
    <row r="167" s="52" customFormat="1" ht="17" customHeight="1" spans="1:2">
      <c r="A167" s="60" t="s">
        <v>1895</v>
      </c>
      <c r="B167" s="51">
        <v>46900</v>
      </c>
    </row>
    <row r="168" s="52" customFormat="1" ht="17" customHeight="1" spans="1:2">
      <c r="A168" s="60" t="s">
        <v>1896</v>
      </c>
      <c r="B168" s="51">
        <v>0</v>
      </c>
    </row>
    <row r="169" s="52" customFormat="1" ht="17" customHeight="1" spans="1:2">
      <c r="A169" s="60" t="s">
        <v>1897</v>
      </c>
      <c r="B169" s="51">
        <v>46900</v>
      </c>
    </row>
    <row r="170" s="52" customFormat="1" ht="17" customHeight="1" spans="1:2">
      <c r="A170" s="60" t="s">
        <v>1898</v>
      </c>
      <c r="B170" s="51">
        <v>0</v>
      </c>
    </row>
    <row r="171" s="52" customFormat="1" ht="17" customHeight="1" spans="1:2">
      <c r="A171" s="60" t="s">
        <v>1899</v>
      </c>
      <c r="B171" s="51">
        <v>9</v>
      </c>
    </row>
    <row r="172" s="52" customFormat="1" ht="17" customHeight="1" spans="1:2">
      <c r="A172" s="60" t="s">
        <v>1900</v>
      </c>
      <c r="B172" s="51">
        <v>0</v>
      </c>
    </row>
    <row r="173" s="52" customFormat="1" ht="17" customHeight="1" spans="1:2">
      <c r="A173" s="60" t="s">
        <v>1901</v>
      </c>
      <c r="B173" s="51">
        <v>0</v>
      </c>
    </row>
    <row r="174" s="52" customFormat="1" ht="17" customHeight="1" spans="1:2">
      <c r="A174" s="60" t="s">
        <v>1902</v>
      </c>
      <c r="B174" s="51">
        <v>9</v>
      </c>
    </row>
    <row r="175" s="52" customFormat="1" ht="17" customHeight="1" spans="1:2">
      <c r="A175" s="60" t="s">
        <v>1903</v>
      </c>
      <c r="B175" s="51">
        <v>0</v>
      </c>
    </row>
    <row r="176" s="52" customFormat="1" ht="17" customHeight="1" spans="1:2">
      <c r="A176" s="60" t="s">
        <v>1904</v>
      </c>
      <c r="B176" s="51">
        <v>0</v>
      </c>
    </row>
    <row r="177" s="52" customFormat="1" ht="17" customHeight="1" spans="1:2">
      <c r="A177" s="60" t="s">
        <v>1905</v>
      </c>
      <c r="B177" s="51">
        <v>0</v>
      </c>
    </row>
    <row r="178" s="52" customFormat="1" ht="17" customHeight="1" spans="1:2">
      <c r="A178" s="60" t="s">
        <v>1906</v>
      </c>
      <c r="B178" s="51">
        <v>0</v>
      </c>
    </row>
    <row r="179" s="52" customFormat="1" ht="17" customHeight="1" spans="1:2">
      <c r="A179" s="60" t="s">
        <v>1907</v>
      </c>
      <c r="B179" s="51">
        <v>0</v>
      </c>
    </row>
    <row r="180" s="52" customFormat="1" ht="17" customHeight="1" spans="1:2">
      <c r="A180" s="60" t="s">
        <v>1908</v>
      </c>
      <c r="B180" s="51">
        <v>391</v>
      </c>
    </row>
    <row r="181" s="52" customFormat="1" ht="17" customHeight="1" spans="1:2">
      <c r="A181" s="60" t="s">
        <v>1909</v>
      </c>
      <c r="B181" s="51">
        <v>0</v>
      </c>
    </row>
    <row r="182" s="52" customFormat="1" ht="17" customHeight="1" spans="1:2">
      <c r="A182" s="60" t="s">
        <v>1910</v>
      </c>
      <c r="B182" s="51">
        <v>262</v>
      </c>
    </row>
    <row r="183" s="52" customFormat="1" ht="17" customHeight="1" spans="1:2">
      <c r="A183" s="60" t="s">
        <v>1911</v>
      </c>
      <c r="B183" s="51">
        <v>5</v>
      </c>
    </row>
    <row r="184" s="52" customFormat="1" ht="17" customHeight="1" spans="1:2">
      <c r="A184" s="60" t="s">
        <v>1912</v>
      </c>
      <c r="B184" s="51">
        <v>0</v>
      </c>
    </row>
    <row r="185" s="52" customFormat="1" ht="17" customHeight="1" spans="1:2">
      <c r="A185" s="60" t="s">
        <v>1913</v>
      </c>
      <c r="B185" s="51">
        <v>0</v>
      </c>
    </row>
    <row r="186" s="52" customFormat="1" ht="17" customHeight="1" spans="1:2">
      <c r="A186" s="60" t="s">
        <v>1914</v>
      </c>
      <c r="B186" s="51">
        <v>41</v>
      </c>
    </row>
    <row r="187" s="52" customFormat="1" ht="17" customHeight="1" spans="1:2">
      <c r="A187" s="60" t="s">
        <v>1915</v>
      </c>
      <c r="B187" s="51">
        <v>0</v>
      </c>
    </row>
    <row r="188" s="52" customFormat="1" ht="17" customHeight="1" spans="1:2">
      <c r="A188" s="60" t="s">
        <v>1916</v>
      </c>
      <c r="B188" s="51">
        <v>0</v>
      </c>
    </row>
    <row r="189" s="52" customFormat="1" ht="17" customHeight="1" spans="1:2">
      <c r="A189" s="60" t="s">
        <v>1917</v>
      </c>
      <c r="B189" s="51">
        <v>0</v>
      </c>
    </row>
    <row r="190" s="52" customFormat="1" ht="17" customHeight="1" spans="1:2">
      <c r="A190" s="60" t="s">
        <v>1918</v>
      </c>
      <c r="B190" s="51">
        <v>0</v>
      </c>
    </row>
    <row r="191" s="52" customFormat="1" ht="17" customHeight="1" spans="1:2">
      <c r="A191" s="60" t="s">
        <v>1919</v>
      </c>
      <c r="B191" s="51">
        <v>83</v>
      </c>
    </row>
    <row r="192" s="52" customFormat="1" ht="17" customHeight="1" spans="1:2">
      <c r="A192" s="60" t="s">
        <v>1508</v>
      </c>
      <c r="B192" s="51">
        <v>5753</v>
      </c>
    </row>
    <row r="193" s="52" customFormat="1" ht="17" customHeight="1" spans="1:2">
      <c r="A193" s="60" t="s">
        <v>1920</v>
      </c>
      <c r="B193" s="51">
        <v>5753</v>
      </c>
    </row>
    <row r="194" s="52" customFormat="1" ht="17" customHeight="1" spans="1:2">
      <c r="A194" s="60" t="s">
        <v>1921</v>
      </c>
      <c r="B194" s="51">
        <v>0</v>
      </c>
    </row>
    <row r="195" s="52" customFormat="1" ht="17" customHeight="1" spans="1:2">
      <c r="A195" s="60" t="s">
        <v>1922</v>
      </c>
      <c r="B195" s="51">
        <v>0</v>
      </c>
    </row>
    <row r="196" s="52" customFormat="1" ht="17" customHeight="1" spans="1:2">
      <c r="A196" s="60" t="s">
        <v>1923</v>
      </c>
      <c r="B196" s="51">
        <v>0</v>
      </c>
    </row>
    <row r="197" s="52" customFormat="1" ht="17" customHeight="1" spans="1:2">
      <c r="A197" s="60" t="s">
        <v>1924</v>
      </c>
      <c r="B197" s="51">
        <v>5753</v>
      </c>
    </row>
    <row r="198" s="52" customFormat="1" ht="17" customHeight="1" spans="1:2">
      <c r="A198" s="60" t="s">
        <v>1925</v>
      </c>
      <c r="B198" s="51">
        <v>0</v>
      </c>
    </row>
    <row r="199" s="52" customFormat="1" ht="17" customHeight="1" spans="1:2">
      <c r="A199" s="60" t="s">
        <v>1926</v>
      </c>
      <c r="B199" s="51">
        <v>0</v>
      </c>
    </row>
    <row r="200" s="52" customFormat="1" ht="17" customHeight="1" spans="1:2">
      <c r="A200" s="60" t="s">
        <v>1927</v>
      </c>
      <c r="B200" s="51">
        <v>0</v>
      </c>
    </row>
    <row r="201" s="52" customFormat="1" ht="17" customHeight="1" spans="1:2">
      <c r="A201" s="60" t="s">
        <v>1928</v>
      </c>
      <c r="B201" s="51">
        <v>0</v>
      </c>
    </row>
    <row r="202" s="52" customFormat="1" ht="17" customHeight="1" spans="1:2">
      <c r="A202" s="60" t="s">
        <v>1929</v>
      </c>
      <c r="B202" s="51">
        <v>0</v>
      </c>
    </row>
    <row r="203" s="52" customFormat="1" ht="17" customHeight="1" spans="1:2">
      <c r="A203" s="60" t="s">
        <v>1930</v>
      </c>
      <c r="B203" s="51">
        <v>0</v>
      </c>
    </row>
    <row r="204" s="52" customFormat="1" ht="17" customHeight="1" spans="1:2">
      <c r="A204" s="60" t="s">
        <v>1931</v>
      </c>
      <c r="B204" s="51">
        <v>0</v>
      </c>
    </row>
    <row r="205" s="52" customFormat="1" ht="17" customHeight="1" spans="1:2">
      <c r="A205" s="60" t="s">
        <v>1932</v>
      </c>
      <c r="B205" s="51">
        <v>0</v>
      </c>
    </row>
    <row r="206" s="52" customFormat="1" ht="17" customHeight="1" spans="1:2">
      <c r="A206" s="60" t="s">
        <v>1933</v>
      </c>
      <c r="B206" s="51">
        <v>0</v>
      </c>
    </row>
    <row r="207" s="52" customFormat="1" ht="17" customHeight="1" spans="1:2">
      <c r="A207" s="60" t="s">
        <v>1934</v>
      </c>
      <c r="B207" s="51">
        <v>0</v>
      </c>
    </row>
    <row r="208" s="52" customFormat="1" ht="17" customHeight="1" spans="1:2">
      <c r="A208" s="60" t="s">
        <v>1935</v>
      </c>
      <c r="B208" s="51">
        <v>0</v>
      </c>
    </row>
    <row r="209" s="52" customFormat="1" ht="17" customHeight="1" spans="1:2">
      <c r="A209" s="60" t="s">
        <v>1936</v>
      </c>
      <c r="B209" s="51">
        <v>0</v>
      </c>
    </row>
    <row r="210" s="52" customFormat="1" ht="17" customHeight="1" spans="1:2">
      <c r="A210" s="60" t="s">
        <v>1514</v>
      </c>
      <c r="B210" s="51">
        <v>0</v>
      </c>
    </row>
    <row r="211" s="52" customFormat="1" ht="17" customHeight="1" spans="1:2">
      <c r="A211" s="60" t="s">
        <v>1937</v>
      </c>
      <c r="B211" s="51">
        <v>0</v>
      </c>
    </row>
    <row r="212" s="52" customFormat="1" ht="17" customHeight="1" spans="1:2">
      <c r="A212" s="60" t="s">
        <v>1938</v>
      </c>
      <c r="B212" s="51">
        <v>0</v>
      </c>
    </row>
    <row r="213" s="52" customFormat="1" ht="17" customHeight="1" spans="1:2">
      <c r="A213" s="60" t="s">
        <v>1939</v>
      </c>
      <c r="B213" s="51">
        <v>0</v>
      </c>
    </row>
    <row r="214" s="52" customFormat="1" ht="17" customHeight="1" spans="1:2">
      <c r="A214" s="60" t="s">
        <v>1940</v>
      </c>
      <c r="B214" s="51">
        <v>0</v>
      </c>
    </row>
    <row r="215" s="52" customFormat="1" ht="17" customHeight="1" spans="1:2">
      <c r="A215" s="60" t="s">
        <v>1941</v>
      </c>
      <c r="B215" s="51">
        <v>0</v>
      </c>
    </row>
    <row r="216" s="52" customFormat="1" ht="17" customHeight="1" spans="1:2">
      <c r="A216" s="60" t="s">
        <v>1942</v>
      </c>
      <c r="B216" s="51">
        <v>0</v>
      </c>
    </row>
    <row r="217" s="52" customFormat="1" ht="17" customHeight="1" spans="1:2">
      <c r="A217" s="60" t="s">
        <v>1943</v>
      </c>
      <c r="B217" s="51">
        <v>0</v>
      </c>
    </row>
    <row r="218" s="52" customFormat="1" ht="17" customHeight="1" spans="1:2">
      <c r="A218" s="60" t="s">
        <v>1944</v>
      </c>
      <c r="B218" s="51">
        <v>0</v>
      </c>
    </row>
    <row r="219" s="52" customFormat="1" ht="17" customHeight="1" spans="1:2">
      <c r="A219" s="60" t="s">
        <v>1945</v>
      </c>
      <c r="B219" s="51">
        <v>0</v>
      </c>
    </row>
    <row r="220" s="52" customFormat="1" ht="17" customHeight="1" spans="1:2">
      <c r="A220" s="60" t="s">
        <v>1946</v>
      </c>
      <c r="B220" s="51">
        <v>0</v>
      </c>
    </row>
    <row r="221" s="52" customFormat="1" ht="17" customHeight="1" spans="1:2">
      <c r="A221" s="60" t="s">
        <v>1947</v>
      </c>
      <c r="B221" s="51">
        <v>0</v>
      </c>
    </row>
    <row r="222" s="52" customFormat="1" ht="17" customHeight="1" spans="1:2">
      <c r="A222" s="60" t="s">
        <v>1948</v>
      </c>
      <c r="B222" s="51">
        <v>0</v>
      </c>
    </row>
    <row r="223" s="52" customFormat="1" ht="17" customHeight="1" spans="1:2">
      <c r="A223" s="60" t="s">
        <v>1949</v>
      </c>
      <c r="B223" s="51">
        <v>0</v>
      </c>
    </row>
    <row r="224" s="52" customFormat="1" ht="17" customHeight="1" spans="1:2">
      <c r="A224" s="60" t="s">
        <v>1950</v>
      </c>
      <c r="B224" s="51">
        <v>0</v>
      </c>
    </row>
    <row r="225" s="52" customFormat="1" ht="17" customHeight="1" spans="1:2">
      <c r="A225" s="60" t="s">
        <v>1951</v>
      </c>
      <c r="B225" s="51">
        <v>0</v>
      </c>
    </row>
    <row r="226" s="52" customFormat="1" ht="17" customHeight="1" spans="1:2">
      <c r="A226" s="60" t="s">
        <v>1952</v>
      </c>
      <c r="B226" s="51">
        <v>0</v>
      </c>
    </row>
    <row r="227" s="52" customFormat="1" ht="17" customHeight="1" spans="1:2">
      <c r="A227" s="60" t="s">
        <v>1953</v>
      </c>
      <c r="B227" s="51">
        <v>0</v>
      </c>
    </row>
    <row r="228" s="52" customFormat="1" ht="17" customHeight="1" spans="1:2">
      <c r="A228" s="60" t="s">
        <v>1954</v>
      </c>
      <c r="B228" s="51">
        <v>0</v>
      </c>
    </row>
    <row r="229" s="52" customFormat="1" ht="17" customHeight="1" spans="1:2">
      <c r="A229" s="60" t="s">
        <v>1540</v>
      </c>
      <c r="B229" s="51">
        <v>0</v>
      </c>
    </row>
    <row r="230" s="52" customFormat="1" ht="17" customHeight="1" spans="1:2">
      <c r="A230" s="60" t="s">
        <v>1955</v>
      </c>
      <c r="B230" s="51">
        <v>0</v>
      </c>
    </row>
    <row r="231" s="52" customFormat="1" ht="17" customHeight="1" spans="1:2">
      <c r="A231" s="60" t="s">
        <v>1956</v>
      </c>
      <c r="B231" s="51">
        <v>0</v>
      </c>
    </row>
    <row r="232" s="52" customFormat="1" ht="17" customHeight="1" spans="1:2">
      <c r="A232" s="60" t="s">
        <v>1957</v>
      </c>
      <c r="B232" s="51">
        <v>0</v>
      </c>
    </row>
    <row r="233" s="52" customFormat="1" ht="17" customHeight="1" spans="1:2">
      <c r="A233" s="60" t="s">
        <v>1958</v>
      </c>
      <c r="B233" s="51">
        <v>0</v>
      </c>
    </row>
    <row r="234" s="52" customFormat="1" ht="17" customHeight="1" spans="1:2">
      <c r="A234" s="60" t="s">
        <v>1959</v>
      </c>
      <c r="B234" s="51">
        <v>0</v>
      </c>
    </row>
    <row r="235" s="52" customFormat="1" ht="17" customHeight="1" spans="1:2">
      <c r="A235" s="60" t="s">
        <v>1960</v>
      </c>
      <c r="B235" s="51">
        <v>0</v>
      </c>
    </row>
    <row r="236" s="52" customFormat="1" ht="17" customHeight="1" spans="1:2">
      <c r="A236" s="60" t="s">
        <v>1961</v>
      </c>
      <c r="B236" s="51">
        <v>0</v>
      </c>
    </row>
    <row r="237" s="52" customFormat="1" ht="17" customHeight="1" spans="1:2">
      <c r="A237" s="60" t="s">
        <v>1962</v>
      </c>
      <c r="B237" s="51">
        <v>0</v>
      </c>
    </row>
    <row r="238" s="52" customFormat="1" ht="17" customHeight="1" spans="1:2">
      <c r="A238" s="60" t="s">
        <v>1963</v>
      </c>
      <c r="B238" s="51">
        <v>0</v>
      </c>
    </row>
    <row r="239" s="52" customFormat="1" ht="17" customHeight="1" spans="1:2">
      <c r="A239" s="60" t="s">
        <v>1964</v>
      </c>
      <c r="B239" s="51">
        <v>0</v>
      </c>
    </row>
    <row r="240" s="52" customFormat="1" ht="17" customHeight="1" spans="1:2">
      <c r="A240" s="60" t="s">
        <v>1965</v>
      </c>
      <c r="B240" s="51">
        <v>0</v>
      </c>
    </row>
    <row r="241" s="52" customFormat="1" ht="17" customHeight="1" spans="1:2">
      <c r="A241" s="60" t="s">
        <v>1966</v>
      </c>
      <c r="B241" s="51">
        <v>0</v>
      </c>
    </row>
    <row r="242" s="52" customFormat="1" ht="17" customHeight="1" spans="1:2">
      <c r="A242" s="60" t="s">
        <v>1967</v>
      </c>
      <c r="B242" s="51">
        <v>0</v>
      </c>
    </row>
    <row r="243" s="52" customFormat="1" ht="17" customHeight="1" spans="1:2">
      <c r="A243" s="60" t="s">
        <v>1311</v>
      </c>
      <c r="B243" s="51">
        <v>0</v>
      </c>
    </row>
    <row r="244" s="52" customFormat="1" ht="17" customHeight="1" spans="1:2">
      <c r="A244" s="60" t="s">
        <v>1356</v>
      </c>
      <c r="B244" s="51">
        <v>0</v>
      </c>
    </row>
    <row r="245" s="52" customFormat="1" ht="17" customHeight="1" spans="1:2">
      <c r="A245" s="60" t="s">
        <v>1214</v>
      </c>
      <c r="B245" s="51">
        <v>0</v>
      </c>
    </row>
    <row r="246" s="52" customFormat="1" ht="17" customHeight="1" spans="1:2">
      <c r="A246" s="60" t="s">
        <v>1968</v>
      </c>
      <c r="B246" s="51">
        <v>0</v>
      </c>
    </row>
    <row r="247" s="52" customFormat="1" ht="17" customHeight="1" spans="1:2">
      <c r="A247" s="60" t="s">
        <v>1969</v>
      </c>
      <c r="B247" s="51">
        <v>0</v>
      </c>
    </row>
    <row r="248" s="52" customFormat="1" ht="17" customHeight="1" spans="1:2">
      <c r="A248" s="60" t="s">
        <v>1970</v>
      </c>
      <c r="B248" s="51">
        <v>0</v>
      </c>
    </row>
    <row r="249" s="52" customFormat="1" ht="17" customHeight="1" spans="1:2">
      <c r="A249" s="60"/>
      <c r="B249" s="50"/>
    </row>
    <row r="250" s="52" customFormat="1" ht="17" customHeight="1" spans="1:2">
      <c r="A250" s="60"/>
      <c r="B250" s="50"/>
    </row>
    <row r="251" s="52" customFormat="1" ht="17" customHeight="1" spans="1:2">
      <c r="A251" s="60"/>
      <c r="B251" s="50"/>
    </row>
    <row r="252" s="52" customFormat="1" ht="17" customHeight="1" spans="1:2">
      <c r="A252" s="60"/>
      <c r="B252" s="50"/>
    </row>
    <row r="253" s="52" customFormat="1" ht="17" customHeight="1" spans="1:2">
      <c r="A253" s="60"/>
      <c r="B253" s="50"/>
    </row>
    <row r="254" s="52" customFormat="1" ht="17" customHeight="1" spans="1:2">
      <c r="A254" s="60"/>
      <c r="B254" s="50"/>
    </row>
    <row r="255" s="52" customFormat="1" ht="17" customHeight="1" spans="1:2">
      <c r="A255" s="60"/>
      <c r="B255" s="50"/>
    </row>
    <row r="256" s="52" customFormat="1" ht="17" customHeight="1" spans="1:2">
      <c r="A256" s="48" t="s">
        <v>1516</v>
      </c>
      <c r="B256" s="51">
        <v>208108</v>
      </c>
    </row>
    <row r="257" s="52" customFormat="1" ht="18.7" customHeight="1"/>
  </sheetData>
  <mergeCells count="3">
    <mergeCell ref="A1:B1"/>
    <mergeCell ref="A2:B2"/>
    <mergeCell ref="A3:B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7"/>
  <sheetViews>
    <sheetView showGridLines="0" showZeros="0" zoomScaleSheetLayoutView="60" workbookViewId="0">
      <selection activeCell="F10" sqref="F10"/>
    </sheetView>
  </sheetViews>
  <sheetFormatPr defaultColWidth="9.15" defaultRowHeight="14.25" outlineLevelCol="1"/>
  <cols>
    <col min="1" max="1" width="54.75" style="52" customWidth="1"/>
    <col min="2" max="2" width="23.375" style="52" customWidth="1"/>
    <col min="3" max="16384" width="9.15" customWidth="1"/>
  </cols>
  <sheetData>
    <row r="1" s="52" customFormat="1" ht="48.75" customHeight="1" spans="1:2">
      <c r="A1" s="53" t="s">
        <v>1971</v>
      </c>
      <c r="B1" s="53"/>
    </row>
    <row r="2" s="52" customFormat="1" ht="15.55" customHeight="1" spans="1:2">
      <c r="A2" s="54"/>
      <c r="B2" s="54"/>
    </row>
    <row r="3" s="52" customFormat="1" ht="15.55" customHeight="1" spans="1:2">
      <c r="A3" s="54" t="s">
        <v>1</v>
      </c>
      <c r="B3" s="54"/>
    </row>
    <row r="4" s="52" customFormat="1" ht="17" customHeight="1" spans="1:2">
      <c r="A4" s="48" t="s">
        <v>2</v>
      </c>
      <c r="B4" s="48" t="s">
        <v>3</v>
      </c>
    </row>
    <row r="5" s="52" customFormat="1" ht="17" customHeight="1" spans="1:2">
      <c r="A5" s="49" t="s">
        <v>775</v>
      </c>
      <c r="B5" s="51">
        <v>0</v>
      </c>
    </row>
    <row r="6" s="52" customFormat="1" ht="17" customHeight="1" spans="1:2">
      <c r="A6" s="49" t="s">
        <v>1762</v>
      </c>
      <c r="B6" s="51">
        <v>0</v>
      </c>
    </row>
    <row r="7" s="52" customFormat="1" ht="17" customHeight="1" spans="1:2">
      <c r="A7" s="49" t="s">
        <v>1763</v>
      </c>
      <c r="B7" s="51">
        <v>0</v>
      </c>
    </row>
    <row r="8" s="52" customFormat="1" ht="17" customHeight="1" spans="1:2">
      <c r="A8" s="49" t="s">
        <v>1764</v>
      </c>
      <c r="B8" s="51">
        <v>0</v>
      </c>
    </row>
    <row r="9" s="52" customFormat="1" ht="17" customHeight="1" spans="1:2">
      <c r="A9" s="49" t="s">
        <v>1765</v>
      </c>
      <c r="B9" s="51">
        <v>0</v>
      </c>
    </row>
    <row r="10" s="52" customFormat="1" ht="17" customHeight="1" spans="1:2">
      <c r="A10" s="49" t="s">
        <v>1766</v>
      </c>
      <c r="B10" s="51">
        <v>0</v>
      </c>
    </row>
    <row r="11" s="52" customFormat="1" ht="17" customHeight="1" spans="1:2">
      <c r="A11" s="49" t="s">
        <v>1767</v>
      </c>
      <c r="B11" s="51">
        <v>0</v>
      </c>
    </row>
    <row r="12" s="52" customFormat="1" ht="17" customHeight="1" spans="1:2">
      <c r="A12" s="49" t="s">
        <v>1768</v>
      </c>
      <c r="B12" s="51">
        <v>0</v>
      </c>
    </row>
    <row r="13" s="52" customFormat="1" ht="17" customHeight="1" spans="1:2">
      <c r="A13" s="60" t="s">
        <v>824</v>
      </c>
      <c r="B13" s="51">
        <v>1</v>
      </c>
    </row>
    <row r="14" s="52" customFormat="1" ht="17" customHeight="1" spans="1:2">
      <c r="A14" s="75" t="s">
        <v>1769</v>
      </c>
      <c r="B14" s="76">
        <v>1</v>
      </c>
    </row>
    <row r="15" s="52" customFormat="1" ht="17" customHeight="1" spans="1:2">
      <c r="A15" s="60" t="s">
        <v>1770</v>
      </c>
      <c r="B15" s="51">
        <v>0</v>
      </c>
    </row>
    <row r="16" s="52" customFormat="1" ht="17" customHeight="1" spans="1:2">
      <c r="A16" s="60" t="s">
        <v>1771</v>
      </c>
      <c r="B16" s="51">
        <v>0</v>
      </c>
    </row>
    <row r="17" s="52" customFormat="1" ht="17" customHeight="1" spans="1:2">
      <c r="A17" s="60" t="s">
        <v>1772</v>
      </c>
      <c r="B17" s="51">
        <v>0</v>
      </c>
    </row>
    <row r="18" s="52" customFormat="1" ht="17" customHeight="1" spans="1:2">
      <c r="A18" s="60" t="s">
        <v>1773</v>
      </c>
      <c r="B18" s="51">
        <v>0</v>
      </c>
    </row>
    <row r="19" s="52" customFormat="1" ht="17" customHeight="1" spans="1:2">
      <c r="A19" s="60" t="s">
        <v>1774</v>
      </c>
      <c r="B19" s="51">
        <v>1</v>
      </c>
    </row>
    <row r="20" s="52" customFormat="1" ht="17" customHeight="1" spans="1:2">
      <c r="A20" s="60" t="s">
        <v>1775</v>
      </c>
      <c r="B20" s="51">
        <v>0</v>
      </c>
    </row>
    <row r="21" s="52" customFormat="1" ht="17" customHeight="1" spans="1:2">
      <c r="A21" s="60" t="s">
        <v>1776</v>
      </c>
      <c r="B21" s="51">
        <v>0</v>
      </c>
    </row>
    <row r="22" s="52" customFormat="1" ht="17" customHeight="1" spans="1:2">
      <c r="A22" s="60" t="s">
        <v>1777</v>
      </c>
      <c r="B22" s="51">
        <v>0</v>
      </c>
    </row>
    <row r="23" s="52" customFormat="1" ht="17" customHeight="1" spans="1:2">
      <c r="A23" s="60" t="s">
        <v>1778</v>
      </c>
      <c r="B23" s="51">
        <v>0</v>
      </c>
    </row>
    <row r="24" s="52" customFormat="1" ht="17" customHeight="1" spans="1:2">
      <c r="A24" s="60" t="s">
        <v>1779</v>
      </c>
      <c r="B24" s="51">
        <v>0</v>
      </c>
    </row>
    <row r="25" s="52" customFormat="1" ht="17" customHeight="1" spans="1:2">
      <c r="A25" s="60" t="s">
        <v>1780</v>
      </c>
      <c r="B25" s="51">
        <v>0</v>
      </c>
    </row>
    <row r="26" s="52" customFormat="1" ht="17" customHeight="1" spans="1:2">
      <c r="A26" s="60" t="s">
        <v>1781</v>
      </c>
      <c r="B26" s="51">
        <v>0</v>
      </c>
    </row>
    <row r="27" s="52" customFormat="1" ht="17" customHeight="1" spans="1:2">
      <c r="A27" s="60" t="s">
        <v>1782</v>
      </c>
      <c r="B27" s="51">
        <v>0</v>
      </c>
    </row>
    <row r="28" s="52" customFormat="1" ht="17" customHeight="1" spans="1:2">
      <c r="A28" s="60" t="s">
        <v>1783</v>
      </c>
      <c r="B28" s="51">
        <v>0</v>
      </c>
    </row>
    <row r="29" s="52" customFormat="1" ht="17" customHeight="1" spans="1:2">
      <c r="A29" s="60" t="s">
        <v>866</v>
      </c>
      <c r="B29" s="51">
        <v>1697</v>
      </c>
    </row>
    <row r="30" s="52" customFormat="1" ht="17" customHeight="1" spans="1:2">
      <c r="A30" s="60" t="s">
        <v>1784</v>
      </c>
      <c r="B30" s="51">
        <v>1695</v>
      </c>
    </row>
    <row r="31" s="52" customFormat="1" ht="17" customHeight="1" spans="1:2">
      <c r="A31" s="60" t="s">
        <v>1785</v>
      </c>
      <c r="B31" s="51">
        <v>666</v>
      </c>
    </row>
    <row r="32" s="52" customFormat="1" ht="17" customHeight="1" spans="1:2">
      <c r="A32" s="60" t="s">
        <v>1786</v>
      </c>
      <c r="B32" s="51">
        <v>1029</v>
      </c>
    </row>
    <row r="33" s="52" customFormat="1" ht="17" customHeight="1" spans="1:2">
      <c r="A33" s="60" t="s">
        <v>1787</v>
      </c>
      <c r="B33" s="51">
        <v>0</v>
      </c>
    </row>
    <row r="34" s="52" customFormat="1" ht="17" customHeight="1" spans="1:2">
      <c r="A34" s="60" t="s">
        <v>1788</v>
      </c>
      <c r="B34" s="51">
        <v>2</v>
      </c>
    </row>
    <row r="35" s="52" customFormat="1" ht="17" customHeight="1" spans="1:2">
      <c r="A35" s="60" t="s">
        <v>1785</v>
      </c>
      <c r="B35" s="51">
        <v>0</v>
      </c>
    </row>
    <row r="36" s="52" customFormat="1" ht="17" customHeight="1" spans="1:2">
      <c r="A36" s="60" t="s">
        <v>1786</v>
      </c>
      <c r="B36" s="51">
        <v>2</v>
      </c>
    </row>
    <row r="37" s="52" customFormat="1" ht="17" customHeight="1" spans="1:2">
      <c r="A37" s="60" t="s">
        <v>1789</v>
      </c>
      <c r="B37" s="51">
        <v>0</v>
      </c>
    </row>
    <row r="38" s="52" customFormat="1" ht="17" customHeight="1" spans="1:2">
      <c r="A38" s="60" t="s">
        <v>1790</v>
      </c>
      <c r="B38" s="51">
        <v>0</v>
      </c>
    </row>
    <row r="39" s="52" customFormat="1" ht="17" customHeight="1" spans="1:2">
      <c r="A39" s="60" t="s">
        <v>1786</v>
      </c>
      <c r="B39" s="51">
        <v>0</v>
      </c>
    </row>
    <row r="40" s="52" customFormat="1" ht="17" customHeight="1" spans="1:2">
      <c r="A40" s="60" t="s">
        <v>1791</v>
      </c>
      <c r="B40" s="51">
        <v>0</v>
      </c>
    </row>
    <row r="41" s="52" customFormat="1" ht="17" customHeight="1" spans="1:2">
      <c r="A41" s="60" t="s">
        <v>1036</v>
      </c>
      <c r="B41" s="51">
        <v>0</v>
      </c>
    </row>
    <row r="42" s="52" customFormat="1" ht="17" customHeight="1" spans="1:2">
      <c r="A42" s="60" t="s">
        <v>1792</v>
      </c>
      <c r="B42" s="51">
        <v>0</v>
      </c>
    </row>
    <row r="43" s="52" customFormat="1" ht="17" customHeight="1" spans="1:2">
      <c r="A43" s="60" t="s">
        <v>1793</v>
      </c>
      <c r="B43" s="51">
        <v>0</v>
      </c>
    </row>
    <row r="44" s="52" customFormat="1" ht="17" customHeight="1" spans="1:2">
      <c r="A44" s="60" t="s">
        <v>1794</v>
      </c>
      <c r="B44" s="51">
        <v>0</v>
      </c>
    </row>
    <row r="45" s="52" customFormat="1" ht="17" customHeight="1" spans="1:2">
      <c r="A45" s="60" t="s">
        <v>1795</v>
      </c>
      <c r="B45" s="51">
        <v>0</v>
      </c>
    </row>
    <row r="46" s="52" customFormat="1" ht="17" customHeight="1" spans="1:2">
      <c r="A46" s="60" t="s">
        <v>1796</v>
      </c>
      <c r="B46" s="51">
        <v>0</v>
      </c>
    </row>
    <row r="47" s="52" customFormat="1" ht="17" customHeight="1" spans="1:2">
      <c r="A47" s="60" t="s">
        <v>1107</v>
      </c>
      <c r="B47" s="51">
        <v>153273</v>
      </c>
    </row>
    <row r="48" s="52" customFormat="1" ht="17" customHeight="1" spans="1:2">
      <c r="A48" s="60" t="s">
        <v>1797</v>
      </c>
      <c r="B48" s="51">
        <v>145544</v>
      </c>
    </row>
    <row r="49" s="52" customFormat="1" ht="17" customHeight="1" spans="1:2">
      <c r="A49" s="60" t="s">
        <v>1798</v>
      </c>
      <c r="B49" s="51">
        <v>18248</v>
      </c>
    </row>
    <row r="50" s="52" customFormat="1" ht="17" customHeight="1" spans="1:2">
      <c r="A50" s="60" t="s">
        <v>1799</v>
      </c>
      <c r="B50" s="51">
        <v>0</v>
      </c>
    </row>
    <row r="51" s="52" customFormat="1" ht="17" customHeight="1" spans="1:2">
      <c r="A51" s="60" t="s">
        <v>1800</v>
      </c>
      <c r="B51" s="51">
        <v>0</v>
      </c>
    </row>
    <row r="52" s="52" customFormat="1" ht="17" customHeight="1" spans="1:2">
      <c r="A52" s="60" t="s">
        <v>1801</v>
      </c>
      <c r="B52" s="51">
        <v>28206</v>
      </c>
    </row>
    <row r="53" s="52" customFormat="1" ht="17" customHeight="1" spans="1:2">
      <c r="A53" s="60" t="s">
        <v>1802</v>
      </c>
      <c r="B53" s="51">
        <v>540</v>
      </c>
    </row>
    <row r="54" s="52" customFormat="1" ht="17" customHeight="1" spans="1:2">
      <c r="A54" s="60" t="s">
        <v>1803</v>
      </c>
      <c r="B54" s="51">
        <v>360</v>
      </c>
    </row>
    <row r="55" s="52" customFormat="1" ht="17" customHeight="1" spans="1:2">
      <c r="A55" s="60" t="s">
        <v>1804</v>
      </c>
      <c r="B55" s="51">
        <v>901</v>
      </c>
    </row>
    <row r="56" s="52" customFormat="1" ht="17" customHeight="1" spans="1:2">
      <c r="A56" s="60" t="s">
        <v>1805</v>
      </c>
      <c r="B56" s="51">
        <v>0</v>
      </c>
    </row>
    <row r="57" s="52" customFormat="1" ht="17" customHeight="1" spans="1:2">
      <c r="A57" s="60" t="s">
        <v>1806</v>
      </c>
      <c r="B57" s="51">
        <v>0</v>
      </c>
    </row>
    <row r="58" s="52" customFormat="1" ht="17" customHeight="1" spans="1:2">
      <c r="A58" s="60" t="s">
        <v>1807</v>
      </c>
      <c r="B58" s="51">
        <v>0</v>
      </c>
    </row>
    <row r="59" s="52" customFormat="1" ht="17" customHeight="1" spans="1:2">
      <c r="A59" s="60" t="s">
        <v>1414</v>
      </c>
      <c r="B59" s="51">
        <v>0</v>
      </c>
    </row>
    <row r="60" s="52" customFormat="1" ht="17" customHeight="1" spans="1:2">
      <c r="A60" s="60" t="s">
        <v>1808</v>
      </c>
      <c r="B60" s="51">
        <v>97289</v>
      </c>
    </row>
    <row r="61" s="52" customFormat="1" ht="17" customHeight="1" spans="1:2">
      <c r="A61" s="60" t="s">
        <v>1809</v>
      </c>
      <c r="B61" s="51">
        <v>6507</v>
      </c>
    </row>
    <row r="62" s="52" customFormat="1" ht="17" customHeight="1" spans="1:2">
      <c r="A62" s="60" t="s">
        <v>1798</v>
      </c>
      <c r="B62" s="51">
        <v>900</v>
      </c>
    </row>
    <row r="63" s="52" customFormat="1" ht="17" customHeight="1" spans="1:2">
      <c r="A63" s="60" t="s">
        <v>1799</v>
      </c>
      <c r="B63" s="51">
        <v>0</v>
      </c>
    </row>
    <row r="64" s="52" customFormat="1" ht="17" customHeight="1" spans="1:2">
      <c r="A64" s="60" t="s">
        <v>1810</v>
      </c>
      <c r="B64" s="51">
        <v>5607</v>
      </c>
    </row>
    <row r="65" s="52" customFormat="1" ht="17" customHeight="1" spans="1:2">
      <c r="A65" s="60" t="s">
        <v>1811</v>
      </c>
      <c r="B65" s="51">
        <v>84</v>
      </c>
    </row>
    <row r="66" s="52" customFormat="1" ht="17" customHeight="1" spans="1:2">
      <c r="A66" s="60" t="s">
        <v>1812</v>
      </c>
      <c r="B66" s="51">
        <v>1044</v>
      </c>
    </row>
    <row r="67" s="52" customFormat="1" ht="17" customHeight="1" spans="1:2">
      <c r="A67" s="60" t="s">
        <v>1813</v>
      </c>
      <c r="B67" s="51">
        <v>0</v>
      </c>
    </row>
    <row r="68" s="52" customFormat="1" ht="17" customHeight="1" spans="1:2">
      <c r="A68" s="60" t="s">
        <v>1814</v>
      </c>
      <c r="B68" s="51">
        <v>0</v>
      </c>
    </row>
    <row r="69" s="52" customFormat="1" ht="17" customHeight="1" spans="1:2">
      <c r="A69" s="60" t="s">
        <v>1815</v>
      </c>
      <c r="B69" s="51">
        <v>0</v>
      </c>
    </row>
    <row r="70" s="52" customFormat="1" ht="17" customHeight="1" spans="1:2">
      <c r="A70" s="60" t="s">
        <v>1816</v>
      </c>
      <c r="B70" s="51">
        <v>0</v>
      </c>
    </row>
    <row r="71" s="52" customFormat="1" ht="17" customHeight="1" spans="1:2">
      <c r="A71" s="60" t="s">
        <v>1817</v>
      </c>
      <c r="B71" s="51">
        <v>1044</v>
      </c>
    </row>
    <row r="72" s="52" customFormat="1" ht="17" customHeight="1" spans="1:2">
      <c r="A72" s="60" t="s">
        <v>1818</v>
      </c>
      <c r="B72" s="51">
        <v>94</v>
      </c>
    </row>
    <row r="73" s="52" customFormat="1" ht="17" customHeight="1" spans="1:2">
      <c r="A73" s="60" t="s">
        <v>1819</v>
      </c>
      <c r="B73" s="51">
        <v>0</v>
      </c>
    </row>
    <row r="74" s="52" customFormat="1" ht="17" customHeight="1" spans="1:2">
      <c r="A74" s="60" t="s">
        <v>1820</v>
      </c>
      <c r="B74" s="51">
        <v>0</v>
      </c>
    </row>
    <row r="75" s="52" customFormat="1" ht="17" customHeight="1" spans="1:2">
      <c r="A75" s="60" t="s">
        <v>1821</v>
      </c>
      <c r="B75" s="51">
        <v>94</v>
      </c>
    </row>
    <row r="76" s="52" customFormat="1" ht="17" customHeight="1" spans="1:2">
      <c r="A76" s="60" t="s">
        <v>1822</v>
      </c>
      <c r="B76" s="51">
        <v>0</v>
      </c>
    </row>
    <row r="77" s="52" customFormat="1" ht="17" customHeight="1" spans="1:2">
      <c r="A77" s="60" t="s">
        <v>1823</v>
      </c>
      <c r="B77" s="51">
        <v>0</v>
      </c>
    </row>
    <row r="78" s="52" customFormat="1" ht="17" customHeight="1" spans="1:2">
      <c r="A78" s="60" t="s">
        <v>1824</v>
      </c>
      <c r="B78" s="51">
        <v>0</v>
      </c>
    </row>
    <row r="79" s="52" customFormat="1" ht="17" customHeight="1" spans="1:2">
      <c r="A79" s="60" t="s">
        <v>1825</v>
      </c>
      <c r="B79" s="51">
        <v>0</v>
      </c>
    </row>
    <row r="80" s="52" customFormat="1" ht="17" customHeight="1" spans="1:2">
      <c r="A80" s="60" t="s">
        <v>1826</v>
      </c>
      <c r="B80" s="51">
        <v>0</v>
      </c>
    </row>
    <row r="81" s="52" customFormat="1" ht="17" customHeight="1" spans="1:2">
      <c r="A81" s="60" t="s">
        <v>1823</v>
      </c>
      <c r="B81" s="51">
        <v>0</v>
      </c>
    </row>
    <row r="82" s="52" customFormat="1" ht="17" customHeight="1" spans="1:2">
      <c r="A82" s="60" t="s">
        <v>1824</v>
      </c>
      <c r="B82" s="51">
        <v>0</v>
      </c>
    </row>
    <row r="83" s="52" customFormat="1" ht="17" customHeight="1" spans="1:2">
      <c r="A83" s="60" t="s">
        <v>1827</v>
      </c>
      <c r="B83" s="51">
        <v>0</v>
      </c>
    </row>
    <row r="84" s="52" customFormat="1" ht="17" customHeight="1" spans="1:2">
      <c r="A84" s="60" t="s">
        <v>1828</v>
      </c>
      <c r="B84" s="51">
        <v>0</v>
      </c>
    </row>
    <row r="85" s="52" customFormat="1" ht="17" customHeight="1" spans="1:2">
      <c r="A85" s="60" t="s">
        <v>1829</v>
      </c>
      <c r="B85" s="51">
        <v>0</v>
      </c>
    </row>
    <row r="86" s="52" customFormat="1" ht="17" customHeight="1" spans="1:2">
      <c r="A86" s="60" t="s">
        <v>1830</v>
      </c>
      <c r="B86" s="51">
        <v>0</v>
      </c>
    </row>
    <row r="87" s="52" customFormat="1" ht="17" customHeight="1" spans="1:2">
      <c r="A87" s="60" t="s">
        <v>1831</v>
      </c>
      <c r="B87" s="51">
        <v>0</v>
      </c>
    </row>
    <row r="88" s="52" customFormat="1" ht="17" customHeight="1" spans="1:2">
      <c r="A88" s="60" t="s">
        <v>1832</v>
      </c>
      <c r="B88" s="51">
        <v>0</v>
      </c>
    </row>
    <row r="89" s="52" customFormat="1" ht="17" customHeight="1" spans="1:2">
      <c r="A89" s="60" t="s">
        <v>1833</v>
      </c>
      <c r="B89" s="51">
        <v>0</v>
      </c>
    </row>
    <row r="90" s="52" customFormat="1" ht="17" customHeight="1" spans="1:2">
      <c r="A90" s="60" t="s">
        <v>1834</v>
      </c>
      <c r="B90" s="51">
        <v>0</v>
      </c>
    </row>
    <row r="91" s="52" customFormat="1" ht="17" customHeight="1" spans="1:2">
      <c r="A91" s="60" t="s">
        <v>1835</v>
      </c>
      <c r="B91" s="51">
        <v>0</v>
      </c>
    </row>
    <row r="92" s="52" customFormat="1" ht="17" customHeight="1" spans="1:2">
      <c r="A92" s="60" t="s">
        <v>1836</v>
      </c>
      <c r="B92" s="51">
        <v>0</v>
      </c>
    </row>
    <row r="93" s="52" customFormat="1" ht="17" customHeight="1" spans="1:2">
      <c r="A93" s="60" t="s">
        <v>1837</v>
      </c>
      <c r="B93" s="51">
        <v>0</v>
      </c>
    </row>
    <row r="94" s="52" customFormat="1" ht="17" customHeight="1" spans="1:2">
      <c r="A94" s="60" t="s">
        <v>1823</v>
      </c>
      <c r="B94" s="51">
        <v>0</v>
      </c>
    </row>
    <row r="95" s="52" customFormat="1" ht="17" customHeight="1" spans="1:2">
      <c r="A95" s="60" t="s">
        <v>1824</v>
      </c>
      <c r="B95" s="51">
        <v>0</v>
      </c>
    </row>
    <row r="96" s="52" customFormat="1" ht="17" customHeight="1" spans="1:2">
      <c r="A96" s="60" t="s">
        <v>1838</v>
      </c>
      <c r="B96" s="51">
        <v>0</v>
      </c>
    </row>
    <row r="97" s="52" customFormat="1" ht="17" customHeight="1" spans="1:2">
      <c r="A97" s="60" t="s">
        <v>1839</v>
      </c>
      <c r="B97" s="51">
        <v>0</v>
      </c>
    </row>
    <row r="98" s="52" customFormat="1" ht="17" customHeight="1" spans="1:2">
      <c r="A98" s="60" t="s">
        <v>1840</v>
      </c>
      <c r="B98" s="51">
        <v>0</v>
      </c>
    </row>
    <row r="99" s="52" customFormat="1" ht="17" customHeight="1" spans="1:2">
      <c r="A99" s="60" t="s">
        <v>1841</v>
      </c>
      <c r="B99" s="51">
        <v>0</v>
      </c>
    </row>
    <row r="100" s="52" customFormat="1" ht="17" customHeight="1" spans="1:2">
      <c r="A100" s="60" t="s">
        <v>1842</v>
      </c>
      <c r="B100" s="51">
        <v>0</v>
      </c>
    </row>
    <row r="101" s="52" customFormat="1" ht="17" customHeight="1" spans="1:2">
      <c r="A101" s="60" t="s">
        <v>1843</v>
      </c>
      <c r="B101" s="51">
        <v>0</v>
      </c>
    </row>
    <row r="102" s="52" customFormat="1" ht="17" customHeight="1" spans="1:2">
      <c r="A102" s="60" t="s">
        <v>1127</v>
      </c>
      <c r="B102" s="51">
        <v>84</v>
      </c>
    </row>
    <row r="103" s="52" customFormat="1" ht="17" customHeight="1" spans="1:2">
      <c r="A103" s="60" t="s">
        <v>1844</v>
      </c>
      <c r="B103" s="51">
        <v>0</v>
      </c>
    </row>
    <row r="104" s="52" customFormat="1" ht="17" customHeight="1" spans="1:2">
      <c r="A104" s="60" t="s">
        <v>1786</v>
      </c>
      <c r="B104" s="51">
        <v>0</v>
      </c>
    </row>
    <row r="105" s="52" customFormat="1" ht="17" customHeight="1" spans="1:2">
      <c r="A105" s="60" t="s">
        <v>1845</v>
      </c>
      <c r="B105" s="51">
        <v>0</v>
      </c>
    </row>
    <row r="106" s="52" customFormat="1" ht="17" customHeight="1" spans="1:2">
      <c r="A106" s="60" t="s">
        <v>1846</v>
      </c>
      <c r="B106" s="51">
        <v>0</v>
      </c>
    </row>
    <row r="107" s="52" customFormat="1" ht="17" customHeight="1" spans="1:2">
      <c r="A107" s="60" t="s">
        <v>1847</v>
      </c>
      <c r="B107" s="51">
        <v>0</v>
      </c>
    </row>
    <row r="108" s="52" customFormat="1" ht="17" customHeight="1" spans="1:2">
      <c r="A108" s="60" t="s">
        <v>1848</v>
      </c>
      <c r="B108" s="51">
        <v>0</v>
      </c>
    </row>
    <row r="109" s="52" customFormat="1" ht="17" customHeight="1" spans="1:2">
      <c r="A109" s="60" t="s">
        <v>1786</v>
      </c>
      <c r="B109" s="51">
        <v>0</v>
      </c>
    </row>
    <row r="110" s="52" customFormat="1" ht="17" customHeight="1" spans="1:2">
      <c r="A110" s="60" t="s">
        <v>1845</v>
      </c>
      <c r="B110" s="51">
        <v>0</v>
      </c>
    </row>
    <row r="111" s="52" customFormat="1" ht="17" customHeight="1" spans="1:2">
      <c r="A111" s="60" t="s">
        <v>1849</v>
      </c>
      <c r="B111" s="51">
        <v>0</v>
      </c>
    </row>
    <row r="112" s="52" customFormat="1" ht="17" customHeight="1" spans="1:2">
      <c r="A112" s="60" t="s">
        <v>1850</v>
      </c>
      <c r="B112" s="51">
        <v>0</v>
      </c>
    </row>
    <row r="113" s="52" customFormat="1" ht="17" customHeight="1" spans="1:2">
      <c r="A113" s="60" t="s">
        <v>1851</v>
      </c>
      <c r="B113" s="51">
        <v>84</v>
      </c>
    </row>
    <row r="114" s="52" customFormat="1" ht="17" customHeight="1" spans="1:2">
      <c r="A114" s="60" t="s">
        <v>1192</v>
      </c>
      <c r="B114" s="51">
        <v>0</v>
      </c>
    </row>
    <row r="115" s="52" customFormat="1" ht="17" customHeight="1" spans="1:2">
      <c r="A115" s="60" t="s">
        <v>1852</v>
      </c>
      <c r="B115" s="51">
        <v>84</v>
      </c>
    </row>
    <row r="116" s="52" customFormat="1" ht="17" customHeight="1" spans="1:2">
      <c r="A116" s="60" t="s">
        <v>1853</v>
      </c>
      <c r="B116" s="51">
        <v>0</v>
      </c>
    </row>
    <row r="117" s="52" customFormat="1" ht="17" customHeight="1" spans="1:2">
      <c r="A117" s="60" t="s">
        <v>1854</v>
      </c>
      <c r="B117" s="51">
        <v>0</v>
      </c>
    </row>
    <row r="118" s="52" customFormat="1" ht="17" customHeight="1" spans="1:2">
      <c r="A118" s="60" t="s">
        <v>1855</v>
      </c>
      <c r="B118" s="51">
        <v>0</v>
      </c>
    </row>
    <row r="119" s="52" customFormat="1" ht="17" customHeight="1" spans="1:2">
      <c r="A119" s="60" t="s">
        <v>1856</v>
      </c>
      <c r="B119" s="51">
        <v>0</v>
      </c>
    </row>
    <row r="120" s="52" customFormat="1" ht="17" customHeight="1" spans="1:2">
      <c r="A120" s="60" t="s">
        <v>1857</v>
      </c>
      <c r="B120" s="51">
        <v>0</v>
      </c>
    </row>
    <row r="121" s="52" customFormat="1" ht="17" customHeight="1" spans="1:2">
      <c r="A121" s="60" t="s">
        <v>1858</v>
      </c>
      <c r="B121" s="51">
        <v>0</v>
      </c>
    </row>
    <row r="122" s="52" customFormat="1" ht="17" customHeight="1" spans="1:2">
      <c r="A122" s="60" t="s">
        <v>1859</v>
      </c>
      <c r="B122" s="51">
        <v>0</v>
      </c>
    </row>
    <row r="123" s="52" customFormat="1" ht="17" customHeight="1" spans="1:2">
      <c r="A123" s="60" t="s">
        <v>1860</v>
      </c>
      <c r="B123" s="51">
        <v>0</v>
      </c>
    </row>
    <row r="124" s="52" customFormat="1" ht="17" customHeight="1" spans="1:2">
      <c r="A124" s="60" t="s">
        <v>1861</v>
      </c>
      <c r="B124" s="51">
        <v>0</v>
      </c>
    </row>
    <row r="125" s="52" customFormat="1" ht="17" customHeight="1" spans="1:2">
      <c r="A125" s="60" t="s">
        <v>1862</v>
      </c>
      <c r="B125" s="51">
        <v>0</v>
      </c>
    </row>
    <row r="126" s="52" customFormat="1" ht="17" customHeight="1" spans="1:2">
      <c r="A126" s="60" t="s">
        <v>1223</v>
      </c>
      <c r="B126" s="51">
        <v>0</v>
      </c>
    </row>
    <row r="127" s="52" customFormat="1" ht="17" customHeight="1" spans="1:2">
      <c r="A127" s="60" t="s">
        <v>1863</v>
      </c>
      <c r="B127" s="51">
        <v>0</v>
      </c>
    </row>
    <row r="128" s="52" customFormat="1" ht="17" customHeight="1" spans="1:2">
      <c r="A128" s="60" t="s">
        <v>1225</v>
      </c>
      <c r="B128" s="51">
        <v>0</v>
      </c>
    </row>
    <row r="129" s="52" customFormat="1" ht="17" customHeight="1" spans="1:2">
      <c r="A129" s="60" t="s">
        <v>1226</v>
      </c>
      <c r="B129" s="51">
        <v>0</v>
      </c>
    </row>
    <row r="130" s="52" customFormat="1" ht="17" customHeight="1" spans="1:2">
      <c r="A130" s="60" t="s">
        <v>1864</v>
      </c>
      <c r="B130" s="51">
        <v>0</v>
      </c>
    </row>
    <row r="131" s="52" customFormat="1" ht="17" customHeight="1" spans="1:2">
      <c r="A131" s="60" t="s">
        <v>1865</v>
      </c>
      <c r="B131" s="51">
        <v>0</v>
      </c>
    </row>
    <row r="132" s="52" customFormat="1" ht="17" customHeight="1" spans="1:2">
      <c r="A132" s="60" t="s">
        <v>1866</v>
      </c>
      <c r="B132" s="51">
        <v>0</v>
      </c>
    </row>
    <row r="133" s="52" customFormat="1" ht="17" customHeight="1" spans="1:2">
      <c r="A133" s="60" t="s">
        <v>1864</v>
      </c>
      <c r="B133" s="51">
        <v>0</v>
      </c>
    </row>
    <row r="134" s="52" customFormat="1" ht="17" customHeight="1" spans="1:2">
      <c r="A134" s="60" t="s">
        <v>1867</v>
      </c>
      <c r="B134" s="51">
        <v>0</v>
      </c>
    </row>
    <row r="135" s="52" customFormat="1" ht="17" customHeight="1" spans="1:2">
      <c r="A135" s="60" t="s">
        <v>1868</v>
      </c>
      <c r="B135" s="51">
        <v>0</v>
      </c>
    </row>
    <row r="136" s="52" customFormat="1" ht="17" customHeight="1" spans="1:2">
      <c r="A136" s="60" t="s">
        <v>1869</v>
      </c>
      <c r="B136" s="51">
        <v>0</v>
      </c>
    </row>
    <row r="137" s="52" customFormat="1" ht="17" customHeight="1" spans="1:2">
      <c r="A137" s="60" t="s">
        <v>1870</v>
      </c>
      <c r="B137" s="51">
        <v>0</v>
      </c>
    </row>
    <row r="138" s="52" customFormat="1" ht="17" customHeight="1" spans="1:2">
      <c r="A138" s="60" t="s">
        <v>1232</v>
      </c>
      <c r="B138" s="51">
        <v>0</v>
      </c>
    </row>
    <row r="139" s="52" customFormat="1" ht="17" customHeight="1" spans="1:2">
      <c r="A139" s="60" t="s">
        <v>1871</v>
      </c>
      <c r="B139" s="51">
        <v>0</v>
      </c>
    </row>
    <row r="140" s="52" customFormat="1" ht="17" customHeight="1" spans="1:2">
      <c r="A140" s="60" t="s">
        <v>1872</v>
      </c>
      <c r="B140" s="51">
        <v>0</v>
      </c>
    </row>
    <row r="141" s="52" customFormat="1" ht="17" customHeight="1" spans="1:2">
      <c r="A141" s="60" t="s">
        <v>1873</v>
      </c>
      <c r="B141" s="51">
        <v>0</v>
      </c>
    </row>
    <row r="142" s="52" customFormat="1" ht="17" customHeight="1" spans="1:2">
      <c r="A142" s="60" t="s">
        <v>1874</v>
      </c>
      <c r="B142" s="51">
        <v>0</v>
      </c>
    </row>
    <row r="143" s="52" customFormat="1" ht="17" customHeight="1" spans="1:2">
      <c r="A143" s="60" t="s">
        <v>1875</v>
      </c>
      <c r="B143" s="51">
        <v>0</v>
      </c>
    </row>
    <row r="144" s="52" customFormat="1" ht="17" customHeight="1" spans="1:2">
      <c r="A144" s="60" t="s">
        <v>1253</v>
      </c>
      <c r="B144" s="51">
        <v>0</v>
      </c>
    </row>
    <row r="145" s="52" customFormat="1" ht="17" customHeight="1" spans="1:2">
      <c r="A145" s="60" t="s">
        <v>1876</v>
      </c>
      <c r="B145" s="51">
        <v>0</v>
      </c>
    </row>
    <row r="146" s="52" customFormat="1" ht="17" customHeight="1" spans="1:2">
      <c r="A146" s="60" t="s">
        <v>1877</v>
      </c>
      <c r="B146" s="51">
        <v>0</v>
      </c>
    </row>
    <row r="147" s="52" customFormat="1" ht="17" customHeight="1" spans="1:2">
      <c r="A147" s="60" t="s">
        <v>1878</v>
      </c>
      <c r="B147" s="51">
        <v>0</v>
      </c>
    </row>
    <row r="148" s="52" customFormat="1" ht="17" customHeight="1" spans="1:2">
      <c r="A148" s="60" t="s">
        <v>1879</v>
      </c>
      <c r="B148" s="51">
        <v>0</v>
      </c>
    </row>
    <row r="149" s="52" customFormat="1" ht="17" customHeight="1" spans="1:2">
      <c r="A149" s="60" t="s">
        <v>1880</v>
      </c>
      <c r="B149" s="51">
        <v>0</v>
      </c>
    </row>
    <row r="150" s="52" customFormat="1" ht="17" customHeight="1" spans="1:2">
      <c r="A150" s="60" t="s">
        <v>1881</v>
      </c>
      <c r="B150" s="51">
        <v>0</v>
      </c>
    </row>
    <row r="151" s="52" customFormat="1" ht="17" customHeight="1" spans="1:2">
      <c r="A151" s="60" t="s">
        <v>1882</v>
      </c>
      <c r="B151" s="51">
        <v>0</v>
      </c>
    </row>
    <row r="152" s="52" customFormat="1" ht="17" customHeight="1" spans="1:2">
      <c r="A152" s="60" t="s">
        <v>1883</v>
      </c>
      <c r="B152" s="51">
        <v>0</v>
      </c>
    </row>
    <row r="153" s="52" customFormat="1" ht="17" customHeight="1" spans="1:2">
      <c r="A153" s="60" t="s">
        <v>1884</v>
      </c>
      <c r="B153" s="51">
        <v>0</v>
      </c>
    </row>
    <row r="154" s="52" customFormat="1" ht="17" customHeight="1" spans="1:2">
      <c r="A154" s="60" t="s">
        <v>1885</v>
      </c>
      <c r="B154" s="51">
        <v>0</v>
      </c>
    </row>
    <row r="155" s="52" customFormat="1" ht="17" customHeight="1" spans="1:2">
      <c r="A155" s="60" t="s">
        <v>1883</v>
      </c>
      <c r="B155" s="51">
        <v>0</v>
      </c>
    </row>
    <row r="156" s="52" customFormat="1" ht="17" customHeight="1" spans="1:2">
      <c r="A156" s="60" t="s">
        <v>1886</v>
      </c>
      <c r="B156" s="51">
        <v>0</v>
      </c>
    </row>
    <row r="157" s="52" customFormat="1" ht="17" customHeight="1" spans="1:2">
      <c r="A157" s="60" t="s">
        <v>1887</v>
      </c>
      <c r="B157" s="51">
        <v>0</v>
      </c>
    </row>
    <row r="158" s="52" customFormat="1" ht="17" customHeight="1" spans="1:2">
      <c r="A158" s="60" t="s">
        <v>1888</v>
      </c>
      <c r="B158" s="51">
        <v>0</v>
      </c>
    </row>
    <row r="159" s="52" customFormat="1" ht="17" customHeight="1" spans="1:2">
      <c r="A159" s="60" t="s">
        <v>1889</v>
      </c>
      <c r="B159" s="51">
        <v>0</v>
      </c>
    </row>
    <row r="160" s="52" customFormat="1" ht="17" customHeight="1" spans="1:2">
      <c r="A160" s="60" t="s">
        <v>1890</v>
      </c>
      <c r="B160" s="51">
        <v>0</v>
      </c>
    </row>
    <row r="161" s="52" customFormat="1" ht="17" customHeight="1" spans="1:2">
      <c r="A161" s="60" t="s">
        <v>1891</v>
      </c>
      <c r="B161" s="51">
        <v>0</v>
      </c>
    </row>
    <row r="162" s="52" customFormat="1" ht="17" customHeight="1" spans="1:2">
      <c r="A162" s="60" t="s">
        <v>1274</v>
      </c>
      <c r="B162" s="51">
        <v>0</v>
      </c>
    </row>
    <row r="163" s="52" customFormat="1" ht="17" customHeight="1" spans="1:2">
      <c r="A163" s="60" t="s">
        <v>1892</v>
      </c>
      <c r="B163" s="51">
        <v>0</v>
      </c>
    </row>
    <row r="164" s="52" customFormat="1" ht="17" customHeight="1" spans="1:2">
      <c r="A164" s="60" t="s">
        <v>1893</v>
      </c>
      <c r="B164" s="51">
        <v>0</v>
      </c>
    </row>
    <row r="165" s="52" customFormat="1" ht="17" customHeight="1" spans="1:2">
      <c r="A165" s="60" t="s">
        <v>1894</v>
      </c>
      <c r="B165" s="51">
        <v>0</v>
      </c>
    </row>
    <row r="166" s="52" customFormat="1" ht="17" customHeight="1" spans="1:2">
      <c r="A166" s="60" t="s">
        <v>1576</v>
      </c>
      <c r="B166" s="51">
        <v>47300</v>
      </c>
    </row>
    <row r="167" s="52" customFormat="1" ht="17" customHeight="1" spans="1:2">
      <c r="A167" s="60" t="s">
        <v>1895</v>
      </c>
      <c r="B167" s="51">
        <v>46900</v>
      </c>
    </row>
    <row r="168" s="52" customFormat="1" ht="17" customHeight="1" spans="1:2">
      <c r="A168" s="60" t="s">
        <v>1896</v>
      </c>
      <c r="B168" s="51">
        <v>0</v>
      </c>
    </row>
    <row r="169" s="52" customFormat="1" ht="17" customHeight="1" spans="1:2">
      <c r="A169" s="60" t="s">
        <v>1897</v>
      </c>
      <c r="B169" s="51">
        <v>46900</v>
      </c>
    </row>
    <row r="170" s="52" customFormat="1" ht="17" customHeight="1" spans="1:2">
      <c r="A170" s="60" t="s">
        <v>1898</v>
      </c>
      <c r="B170" s="51">
        <v>0</v>
      </c>
    </row>
    <row r="171" s="52" customFormat="1" ht="17" customHeight="1" spans="1:2">
      <c r="A171" s="60" t="s">
        <v>1899</v>
      </c>
      <c r="B171" s="51">
        <v>9</v>
      </c>
    </row>
    <row r="172" s="52" customFormat="1" ht="17" customHeight="1" spans="1:2">
      <c r="A172" s="60" t="s">
        <v>1900</v>
      </c>
      <c r="B172" s="51">
        <v>0</v>
      </c>
    </row>
    <row r="173" s="52" customFormat="1" ht="17" customHeight="1" spans="1:2">
      <c r="A173" s="60" t="s">
        <v>1901</v>
      </c>
      <c r="B173" s="51">
        <v>0</v>
      </c>
    </row>
    <row r="174" s="52" customFormat="1" ht="17" customHeight="1" spans="1:2">
      <c r="A174" s="60" t="s">
        <v>1902</v>
      </c>
      <c r="B174" s="51">
        <v>9</v>
      </c>
    </row>
    <row r="175" s="52" customFormat="1" ht="17" customHeight="1" spans="1:2">
      <c r="A175" s="60" t="s">
        <v>1903</v>
      </c>
      <c r="B175" s="51">
        <v>0</v>
      </c>
    </row>
    <row r="176" s="52" customFormat="1" ht="17" customHeight="1" spans="1:2">
      <c r="A176" s="60" t="s">
        <v>1904</v>
      </c>
      <c r="B176" s="51">
        <v>0</v>
      </c>
    </row>
    <row r="177" s="52" customFormat="1" ht="17" customHeight="1" spans="1:2">
      <c r="A177" s="60" t="s">
        <v>1905</v>
      </c>
      <c r="B177" s="51">
        <v>0</v>
      </c>
    </row>
    <row r="178" s="52" customFormat="1" ht="17" customHeight="1" spans="1:2">
      <c r="A178" s="60" t="s">
        <v>1906</v>
      </c>
      <c r="B178" s="51">
        <v>0</v>
      </c>
    </row>
    <row r="179" s="52" customFormat="1" ht="17" customHeight="1" spans="1:2">
      <c r="A179" s="60" t="s">
        <v>1907</v>
      </c>
      <c r="B179" s="51">
        <v>0</v>
      </c>
    </row>
    <row r="180" s="52" customFormat="1" ht="17" customHeight="1" spans="1:2">
      <c r="A180" s="60" t="s">
        <v>1908</v>
      </c>
      <c r="B180" s="51">
        <v>391</v>
      </c>
    </row>
    <row r="181" s="52" customFormat="1" ht="17" customHeight="1" spans="1:2">
      <c r="A181" s="60" t="s">
        <v>1909</v>
      </c>
      <c r="B181" s="51">
        <v>0</v>
      </c>
    </row>
    <row r="182" s="52" customFormat="1" ht="17" customHeight="1" spans="1:2">
      <c r="A182" s="60" t="s">
        <v>1910</v>
      </c>
      <c r="B182" s="51">
        <v>262</v>
      </c>
    </row>
    <row r="183" s="52" customFormat="1" ht="17" customHeight="1" spans="1:2">
      <c r="A183" s="60" t="s">
        <v>1911</v>
      </c>
      <c r="B183" s="51">
        <v>5</v>
      </c>
    </row>
    <row r="184" s="52" customFormat="1" ht="17" customHeight="1" spans="1:2">
      <c r="A184" s="60" t="s">
        <v>1912</v>
      </c>
      <c r="B184" s="51">
        <v>0</v>
      </c>
    </row>
    <row r="185" s="52" customFormat="1" ht="17" customHeight="1" spans="1:2">
      <c r="A185" s="60" t="s">
        <v>1913</v>
      </c>
      <c r="B185" s="51">
        <v>0</v>
      </c>
    </row>
    <row r="186" s="52" customFormat="1" ht="17" customHeight="1" spans="1:2">
      <c r="A186" s="60" t="s">
        <v>1914</v>
      </c>
      <c r="B186" s="51">
        <v>41</v>
      </c>
    </row>
    <row r="187" s="52" customFormat="1" ht="17" customHeight="1" spans="1:2">
      <c r="A187" s="60" t="s">
        <v>1915</v>
      </c>
      <c r="B187" s="51">
        <v>0</v>
      </c>
    </row>
    <row r="188" s="52" customFormat="1" ht="17" customHeight="1" spans="1:2">
      <c r="A188" s="60" t="s">
        <v>1916</v>
      </c>
      <c r="B188" s="51">
        <v>0</v>
      </c>
    </row>
    <row r="189" s="52" customFormat="1" ht="17" customHeight="1" spans="1:2">
      <c r="A189" s="60" t="s">
        <v>1917</v>
      </c>
      <c r="B189" s="51">
        <v>0</v>
      </c>
    </row>
    <row r="190" s="52" customFormat="1" ht="17" customHeight="1" spans="1:2">
      <c r="A190" s="60" t="s">
        <v>1918</v>
      </c>
      <c r="B190" s="51">
        <v>0</v>
      </c>
    </row>
    <row r="191" s="52" customFormat="1" ht="17" customHeight="1" spans="1:2">
      <c r="A191" s="60" t="s">
        <v>1919</v>
      </c>
      <c r="B191" s="51">
        <v>83</v>
      </c>
    </row>
    <row r="192" s="52" customFormat="1" ht="17" customHeight="1" spans="1:2">
      <c r="A192" s="60" t="s">
        <v>1508</v>
      </c>
      <c r="B192" s="51">
        <v>5753</v>
      </c>
    </row>
    <row r="193" s="52" customFormat="1" ht="17" customHeight="1" spans="1:2">
      <c r="A193" s="60" t="s">
        <v>1920</v>
      </c>
      <c r="B193" s="51">
        <v>5753</v>
      </c>
    </row>
    <row r="194" s="52" customFormat="1" ht="17" customHeight="1" spans="1:2">
      <c r="A194" s="60" t="s">
        <v>1921</v>
      </c>
      <c r="B194" s="51">
        <v>0</v>
      </c>
    </row>
    <row r="195" s="52" customFormat="1" ht="17" customHeight="1" spans="1:2">
      <c r="A195" s="60" t="s">
        <v>1922</v>
      </c>
      <c r="B195" s="51">
        <v>0</v>
      </c>
    </row>
    <row r="196" s="52" customFormat="1" ht="17" customHeight="1" spans="1:2">
      <c r="A196" s="60" t="s">
        <v>1923</v>
      </c>
      <c r="B196" s="51">
        <v>0</v>
      </c>
    </row>
    <row r="197" s="52" customFormat="1" ht="17" customHeight="1" spans="1:2">
      <c r="A197" s="60" t="s">
        <v>1924</v>
      </c>
      <c r="B197" s="51">
        <v>5753</v>
      </c>
    </row>
    <row r="198" s="52" customFormat="1" ht="17" customHeight="1" spans="1:2">
      <c r="A198" s="60" t="s">
        <v>1925</v>
      </c>
      <c r="B198" s="51">
        <v>0</v>
      </c>
    </row>
    <row r="199" s="52" customFormat="1" ht="17" customHeight="1" spans="1:2">
      <c r="A199" s="60" t="s">
        <v>1926</v>
      </c>
      <c r="B199" s="51">
        <v>0</v>
      </c>
    </row>
    <row r="200" s="52" customFormat="1" ht="17" customHeight="1" spans="1:2">
      <c r="A200" s="60" t="s">
        <v>1927</v>
      </c>
      <c r="B200" s="51">
        <v>0</v>
      </c>
    </row>
    <row r="201" s="52" customFormat="1" ht="17" customHeight="1" spans="1:2">
      <c r="A201" s="60" t="s">
        <v>1928</v>
      </c>
      <c r="B201" s="51">
        <v>0</v>
      </c>
    </row>
    <row r="202" s="52" customFormat="1" ht="17" customHeight="1" spans="1:2">
      <c r="A202" s="60" t="s">
        <v>1929</v>
      </c>
      <c r="B202" s="51">
        <v>0</v>
      </c>
    </row>
    <row r="203" s="52" customFormat="1" ht="17" customHeight="1" spans="1:2">
      <c r="A203" s="60" t="s">
        <v>1930</v>
      </c>
      <c r="B203" s="51">
        <v>0</v>
      </c>
    </row>
    <row r="204" s="52" customFormat="1" ht="17" customHeight="1" spans="1:2">
      <c r="A204" s="60" t="s">
        <v>1931</v>
      </c>
      <c r="B204" s="51">
        <v>0</v>
      </c>
    </row>
    <row r="205" s="52" customFormat="1" ht="17" customHeight="1" spans="1:2">
      <c r="A205" s="60" t="s">
        <v>1932</v>
      </c>
      <c r="B205" s="51">
        <v>0</v>
      </c>
    </row>
    <row r="206" s="52" customFormat="1" ht="17" customHeight="1" spans="1:2">
      <c r="A206" s="60" t="s">
        <v>1933</v>
      </c>
      <c r="B206" s="51">
        <v>0</v>
      </c>
    </row>
    <row r="207" s="52" customFormat="1" ht="17" customHeight="1" spans="1:2">
      <c r="A207" s="60" t="s">
        <v>1934</v>
      </c>
      <c r="B207" s="51">
        <v>0</v>
      </c>
    </row>
    <row r="208" s="52" customFormat="1" ht="17" customHeight="1" spans="1:2">
      <c r="A208" s="60" t="s">
        <v>1935</v>
      </c>
      <c r="B208" s="51">
        <v>0</v>
      </c>
    </row>
    <row r="209" s="52" customFormat="1" ht="17" customHeight="1" spans="1:2">
      <c r="A209" s="60" t="s">
        <v>1936</v>
      </c>
      <c r="B209" s="51">
        <v>0</v>
      </c>
    </row>
    <row r="210" s="52" customFormat="1" ht="17" customHeight="1" spans="1:2">
      <c r="A210" s="60" t="s">
        <v>1514</v>
      </c>
      <c r="B210" s="51">
        <v>0</v>
      </c>
    </row>
    <row r="211" s="52" customFormat="1" ht="17" customHeight="1" spans="1:2">
      <c r="A211" s="60" t="s">
        <v>1937</v>
      </c>
      <c r="B211" s="51">
        <v>0</v>
      </c>
    </row>
    <row r="212" s="52" customFormat="1" ht="17" customHeight="1" spans="1:2">
      <c r="A212" s="60" t="s">
        <v>1938</v>
      </c>
      <c r="B212" s="51">
        <v>0</v>
      </c>
    </row>
    <row r="213" s="52" customFormat="1" ht="17" customHeight="1" spans="1:2">
      <c r="A213" s="60" t="s">
        <v>1939</v>
      </c>
      <c r="B213" s="51">
        <v>0</v>
      </c>
    </row>
    <row r="214" s="52" customFormat="1" ht="17" customHeight="1" spans="1:2">
      <c r="A214" s="60" t="s">
        <v>1940</v>
      </c>
      <c r="B214" s="51">
        <v>0</v>
      </c>
    </row>
    <row r="215" s="52" customFormat="1" ht="17" customHeight="1" spans="1:2">
      <c r="A215" s="60" t="s">
        <v>1941</v>
      </c>
      <c r="B215" s="51">
        <v>0</v>
      </c>
    </row>
    <row r="216" s="52" customFormat="1" ht="17" customHeight="1" spans="1:2">
      <c r="A216" s="60" t="s">
        <v>1942</v>
      </c>
      <c r="B216" s="51">
        <v>0</v>
      </c>
    </row>
    <row r="217" s="52" customFormat="1" ht="17" customHeight="1" spans="1:2">
      <c r="A217" s="60" t="s">
        <v>1943</v>
      </c>
      <c r="B217" s="51">
        <v>0</v>
      </c>
    </row>
    <row r="218" s="52" customFormat="1" ht="17" customHeight="1" spans="1:2">
      <c r="A218" s="60" t="s">
        <v>1944</v>
      </c>
      <c r="B218" s="51">
        <v>0</v>
      </c>
    </row>
    <row r="219" s="52" customFormat="1" ht="17" customHeight="1" spans="1:2">
      <c r="A219" s="60" t="s">
        <v>1945</v>
      </c>
      <c r="B219" s="51">
        <v>0</v>
      </c>
    </row>
    <row r="220" s="52" customFormat="1" ht="17" customHeight="1" spans="1:2">
      <c r="A220" s="60" t="s">
        <v>1946</v>
      </c>
      <c r="B220" s="51">
        <v>0</v>
      </c>
    </row>
    <row r="221" s="52" customFormat="1" ht="17" customHeight="1" spans="1:2">
      <c r="A221" s="60" t="s">
        <v>1947</v>
      </c>
      <c r="B221" s="51">
        <v>0</v>
      </c>
    </row>
    <row r="222" s="52" customFormat="1" ht="17" customHeight="1" spans="1:2">
      <c r="A222" s="60" t="s">
        <v>1948</v>
      </c>
      <c r="B222" s="51">
        <v>0</v>
      </c>
    </row>
    <row r="223" s="52" customFormat="1" ht="17" customHeight="1" spans="1:2">
      <c r="A223" s="60" t="s">
        <v>1949</v>
      </c>
      <c r="B223" s="51">
        <v>0</v>
      </c>
    </row>
    <row r="224" s="52" customFormat="1" ht="17" customHeight="1" spans="1:2">
      <c r="A224" s="60" t="s">
        <v>1950</v>
      </c>
      <c r="B224" s="51">
        <v>0</v>
      </c>
    </row>
    <row r="225" s="52" customFormat="1" ht="17" customHeight="1" spans="1:2">
      <c r="A225" s="60" t="s">
        <v>1951</v>
      </c>
      <c r="B225" s="51">
        <v>0</v>
      </c>
    </row>
    <row r="226" s="52" customFormat="1" ht="17" customHeight="1" spans="1:2">
      <c r="A226" s="60" t="s">
        <v>1952</v>
      </c>
      <c r="B226" s="51">
        <v>0</v>
      </c>
    </row>
    <row r="227" s="52" customFormat="1" ht="17" customHeight="1" spans="1:2">
      <c r="A227" s="60" t="s">
        <v>1953</v>
      </c>
      <c r="B227" s="51">
        <v>0</v>
      </c>
    </row>
    <row r="228" s="52" customFormat="1" ht="17" customHeight="1" spans="1:2">
      <c r="A228" s="60" t="s">
        <v>1954</v>
      </c>
      <c r="B228" s="51">
        <v>0</v>
      </c>
    </row>
    <row r="229" s="52" customFormat="1" ht="17" customHeight="1" spans="1:2">
      <c r="A229" s="60" t="s">
        <v>1540</v>
      </c>
      <c r="B229" s="51">
        <v>0</v>
      </c>
    </row>
    <row r="230" s="52" customFormat="1" ht="17" customHeight="1" spans="1:2">
      <c r="A230" s="60" t="s">
        <v>1955</v>
      </c>
      <c r="B230" s="51">
        <v>0</v>
      </c>
    </row>
    <row r="231" s="52" customFormat="1" ht="17" customHeight="1" spans="1:2">
      <c r="A231" s="60" t="s">
        <v>1956</v>
      </c>
      <c r="B231" s="51">
        <v>0</v>
      </c>
    </row>
    <row r="232" s="52" customFormat="1" ht="17" customHeight="1" spans="1:2">
      <c r="A232" s="60" t="s">
        <v>1957</v>
      </c>
      <c r="B232" s="51">
        <v>0</v>
      </c>
    </row>
    <row r="233" s="52" customFormat="1" ht="17" customHeight="1" spans="1:2">
      <c r="A233" s="60" t="s">
        <v>1958</v>
      </c>
      <c r="B233" s="51">
        <v>0</v>
      </c>
    </row>
    <row r="234" s="52" customFormat="1" ht="17" customHeight="1" spans="1:2">
      <c r="A234" s="60" t="s">
        <v>1959</v>
      </c>
      <c r="B234" s="51">
        <v>0</v>
      </c>
    </row>
    <row r="235" s="52" customFormat="1" ht="17" customHeight="1" spans="1:2">
      <c r="A235" s="60" t="s">
        <v>1960</v>
      </c>
      <c r="B235" s="51">
        <v>0</v>
      </c>
    </row>
    <row r="236" s="52" customFormat="1" ht="17" customHeight="1" spans="1:2">
      <c r="A236" s="60" t="s">
        <v>1961</v>
      </c>
      <c r="B236" s="51">
        <v>0</v>
      </c>
    </row>
    <row r="237" s="52" customFormat="1" ht="17" customHeight="1" spans="1:2">
      <c r="A237" s="60" t="s">
        <v>1962</v>
      </c>
      <c r="B237" s="51">
        <v>0</v>
      </c>
    </row>
    <row r="238" s="52" customFormat="1" ht="17" customHeight="1" spans="1:2">
      <c r="A238" s="60" t="s">
        <v>1963</v>
      </c>
      <c r="B238" s="51">
        <v>0</v>
      </c>
    </row>
    <row r="239" s="52" customFormat="1" ht="17" customHeight="1" spans="1:2">
      <c r="A239" s="60" t="s">
        <v>1964</v>
      </c>
      <c r="B239" s="51">
        <v>0</v>
      </c>
    </row>
    <row r="240" s="52" customFormat="1" ht="17" customHeight="1" spans="1:2">
      <c r="A240" s="60" t="s">
        <v>1965</v>
      </c>
      <c r="B240" s="51">
        <v>0</v>
      </c>
    </row>
    <row r="241" s="52" customFormat="1" ht="17" customHeight="1" spans="1:2">
      <c r="A241" s="60" t="s">
        <v>1966</v>
      </c>
      <c r="B241" s="51">
        <v>0</v>
      </c>
    </row>
    <row r="242" s="52" customFormat="1" ht="17" customHeight="1" spans="1:2">
      <c r="A242" s="60" t="s">
        <v>1967</v>
      </c>
      <c r="B242" s="51">
        <v>0</v>
      </c>
    </row>
    <row r="243" s="52" customFormat="1" ht="17" customHeight="1" spans="1:2">
      <c r="A243" s="60" t="s">
        <v>1311</v>
      </c>
      <c r="B243" s="51">
        <v>0</v>
      </c>
    </row>
    <row r="244" s="52" customFormat="1" ht="17" customHeight="1" spans="1:2">
      <c r="A244" s="60" t="s">
        <v>1356</v>
      </c>
      <c r="B244" s="51">
        <v>0</v>
      </c>
    </row>
    <row r="245" s="52" customFormat="1" ht="17" customHeight="1" spans="1:2">
      <c r="A245" s="60" t="s">
        <v>1214</v>
      </c>
      <c r="B245" s="51">
        <v>0</v>
      </c>
    </row>
    <row r="246" s="52" customFormat="1" ht="17" customHeight="1" spans="1:2">
      <c r="A246" s="60" t="s">
        <v>1968</v>
      </c>
      <c r="B246" s="51">
        <v>0</v>
      </c>
    </row>
    <row r="247" s="52" customFormat="1" ht="17" customHeight="1" spans="1:2">
      <c r="A247" s="60" t="s">
        <v>1969</v>
      </c>
      <c r="B247" s="51">
        <v>0</v>
      </c>
    </row>
    <row r="248" s="52" customFormat="1" ht="17" customHeight="1" spans="1:2">
      <c r="A248" s="60" t="s">
        <v>1970</v>
      </c>
      <c r="B248" s="51">
        <v>0</v>
      </c>
    </row>
    <row r="249" s="52" customFormat="1" ht="17" customHeight="1" spans="1:2">
      <c r="A249" s="60"/>
      <c r="B249" s="50"/>
    </row>
    <row r="250" s="52" customFormat="1" ht="17" customHeight="1" spans="1:2">
      <c r="A250" s="60"/>
      <c r="B250" s="50"/>
    </row>
    <row r="251" s="52" customFormat="1" ht="17" customHeight="1" spans="1:2">
      <c r="A251" s="60"/>
      <c r="B251" s="50"/>
    </row>
    <row r="252" s="52" customFormat="1" ht="17" customHeight="1" spans="1:2">
      <c r="A252" s="60"/>
      <c r="B252" s="50"/>
    </row>
    <row r="253" s="52" customFormat="1" ht="17" customHeight="1" spans="1:2">
      <c r="A253" s="60"/>
      <c r="B253" s="50"/>
    </row>
    <row r="254" s="52" customFormat="1" ht="17" customHeight="1" spans="1:2">
      <c r="A254" s="60"/>
      <c r="B254" s="50"/>
    </row>
    <row r="255" s="52" customFormat="1" ht="17" customHeight="1" spans="1:2">
      <c r="A255" s="60"/>
      <c r="B255" s="50"/>
    </row>
    <row r="256" s="52" customFormat="1" ht="17" customHeight="1" spans="1:2">
      <c r="A256" s="48" t="s">
        <v>1516</v>
      </c>
      <c r="B256" s="51">
        <v>208108</v>
      </c>
    </row>
    <row r="257" s="52" customFormat="1" ht="18.7" customHeight="1"/>
  </sheetData>
  <mergeCells count="3">
    <mergeCell ref="A1:B1"/>
    <mergeCell ref="A2:B2"/>
    <mergeCell ref="A3:B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Company>股份机关</Company>
  <Application>WPS 表格</Application>
  <HeadingPairs>
    <vt:vector size="2" baseType="variant">
      <vt:variant>
        <vt:lpstr>工作表</vt:lpstr>
      </vt:variant>
      <vt:variant>
        <vt:i4>23</vt:i4>
      </vt:variant>
    </vt:vector>
  </HeadingPairs>
  <TitlesOfParts>
    <vt:vector size="23" baseType="lpstr">
      <vt:lpstr>2021年度华容县一般公共预算收入决算表</vt:lpstr>
      <vt:lpstr>2021年度华容县一般公共预算支出决算表</vt:lpstr>
      <vt:lpstr>2021年度华容县一般公共预算本级支出决算表</vt:lpstr>
      <vt:lpstr>2021年度华容县一般公共预算基本支出决算表</vt:lpstr>
      <vt:lpstr>2021年度华容县一般公共预算税收返还和转移支付决算表</vt:lpstr>
      <vt:lpstr>2021年华容县专项转移支付分地区分项目明细表</vt:lpstr>
      <vt:lpstr>2021年度华容县政府性基金预算收入决算表</vt:lpstr>
      <vt:lpstr>2021年度华容县政府性基金预算支出决算表</vt:lpstr>
      <vt:lpstr>2021年度华容县政府性基金预算本级支出决算表</vt:lpstr>
      <vt:lpstr>2021年度华容县政府性基金预算转移性收支决算表</vt:lpstr>
      <vt:lpstr>2021年度华容县国有资本经营预算收入决算表</vt:lpstr>
      <vt:lpstr>2021年度华容县国有资本经营预算支出决算表</vt:lpstr>
      <vt:lpstr>2021年度华容县国有资本经营预算本级支出决算表</vt:lpstr>
      <vt:lpstr>2021年度华容县国有资本经营预算转移性支付决算表</vt:lpstr>
      <vt:lpstr>2021年度华容县社会保险基金预算收支情况表</vt:lpstr>
      <vt:lpstr>2021年度华容县社会保险基金预算收入情况表</vt:lpstr>
      <vt:lpstr>2021年度华容县社会保险基金预算支出情况表</vt:lpstr>
      <vt:lpstr>2021年度华容县地方政府债务限额和余额情况表</vt:lpstr>
      <vt:lpstr>2021年华容县政府一般债务限额和余额表</vt:lpstr>
      <vt:lpstr>2021年华容县政府专项债务限额和余额表</vt:lpstr>
      <vt:lpstr>2021年华容县一般债券使用情况明细表</vt:lpstr>
      <vt:lpstr>2021年华容县专项债券使用情况明细表</vt:lpstr>
      <vt:lpstr>华容县2021年“三公”经费决算情况表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谢莹</cp:lastModifiedBy>
  <dcterms:created xsi:type="dcterms:W3CDTF">2022-08-25T02:09:00Z</dcterms:created>
  <dcterms:modified xsi:type="dcterms:W3CDTF">2023-09-07T02:20:14Z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C75FBED052594F22A311BD64A705C466</vt:lpwstr>
  </property>
  <property fmtid="{D5CDD505-2E9C-101B-9397-08002B2CF9AE}" pid="3" name="KSOProductBuildVer">
    <vt:lpwstr>2052-11.1.0.12980</vt:lpwstr>
  </property>
</Properties>
</file>