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000" windowHeight="9275"/>
  </bookViews>
  <sheets>
    <sheet name="正式版" sheetId="3" r:id="rId1"/>
  </sheets>
  <definedNames>
    <definedName name="_xlnm.Print_Titles" localSheetId="0">正式版!$3:$3</definedName>
  </definedNames>
  <calcPr calcId="144525" concurrentCalc="0"/>
</workbook>
</file>

<file path=xl/sharedStrings.xml><?xml version="1.0" encoding="utf-8"?>
<sst xmlns="http://schemas.openxmlformats.org/spreadsheetml/2006/main" count="104" uniqueCount="67">
  <si>
    <t>附件</t>
  </si>
  <si>
    <t>湖南省2020年第一批省级新增水利预算资金安排表</t>
  </si>
  <si>
    <t>市州</t>
  </si>
  <si>
    <t>县市区</t>
  </si>
  <si>
    <t>项目</t>
  </si>
  <si>
    <r>
      <rPr>
        <b/>
        <sz val="10"/>
        <rFont val="宋体"/>
        <charset val="134"/>
      </rPr>
      <t xml:space="preserve">金额
</t>
    </r>
    <r>
      <rPr>
        <b/>
        <sz val="9"/>
        <rFont val="宋体"/>
        <charset val="134"/>
      </rPr>
      <t>（万元）</t>
    </r>
  </si>
  <si>
    <t>政府预算支出经济分类科目</t>
  </si>
  <si>
    <t>部门预算支出经济分类科目</t>
  </si>
  <si>
    <t>公共预算支出功能分类科目</t>
  </si>
  <si>
    <t>全省合计</t>
  </si>
  <si>
    <t>一</t>
  </si>
  <si>
    <t>合计</t>
  </si>
  <si>
    <t>长沙市</t>
  </si>
  <si>
    <t>市本级</t>
  </si>
  <si>
    <t>小计</t>
  </si>
  <si>
    <t>“十四五”水安全保障规划、水安全战略规划（2020-2035年）、水利基础设施空间布局规划、湖南省水资源配置专项规划、超标准洪水防御方案、河湖岸线保护与利用规划编制、大中型水库现状调查及水库功能调整可行性评估、水安全评价指标体系、县级以上城市防洪建设现状调查、农村安全饮水全覆盖调查、优质饮用水资源调查评价、“十四五”农村供水保障规划、节水现状调查分析、湘江流域典型区域水资源资产评估、湘江防洪系统治理三年行动方案等前期基础工作</t>
  </si>
  <si>
    <t>衡阳市</t>
  </si>
  <si>
    <t>“十四五”水安全保障规划、水安全战略规划（2020-2035年）、水利基础设施空间布局规划、湖南省水资源配置专项规划、超标准洪水防御方案、河湖岸线保护与利用规划编制、湘江防洪系统治理三年行动方案专题、、大中型水库现状调查及水库功能调整可行性评估、水安全评价指标体系、县级以上城市防洪建设现状调查、农村安全饮水全覆盖调查、优质饮用水资源调查评价、“十四五”农村供水保障规划、节水现状调查分析、湘江流域典型区域水资源资产评估等前期基础工作</t>
  </si>
  <si>
    <t>株洲市</t>
  </si>
  <si>
    <t>引洮润株工程</t>
  </si>
  <si>
    <t>湘潭市</t>
  </si>
  <si>
    <t>邵阳市</t>
  </si>
  <si>
    <t>“十四五”水安全保障规划、水安全战略规划（2020-2035年）、水利基础设施空间布局规划、湖南省水资源配置专项规划、超标准洪水防御方案、河湖岸线保护与利用规划编制、大中型水库现状调查及水库功能调整可行性评估、水安全评价指标体系、县级以上城市防洪建设现状调查、农村安全饮水全覆盖调查、优质饮用水资源调查评价、“十四五”农村供水保障规划、节水现状调查分析</t>
  </si>
  <si>
    <t>犬木塘水库工程前期工作</t>
  </si>
  <si>
    <t>岳阳市</t>
  </si>
  <si>
    <t>“十四五”水安全保障规划、水安全战略规划（2020-2035年）、水利基础设施空间布局规划、湖南省水资源配置专项规划、超标准洪水防御方案、河湖岸线保护与利用规划编制、大中型水库现状调查及水库功能调整可行性评估、水安全评价指标体系、县级以上城市防洪建设现状调查、农村安全饮水全覆盖调查、优质饮用水资源调查评价、“十四五”农村供水保障规划、节水现状调查分析、洞庭湖洲滩及内湖保护利用调查</t>
  </si>
  <si>
    <t>湖南省大型灌区建设工程（岳阳本级）</t>
  </si>
  <si>
    <t>洞庭湖四口水系综合治理工程（岳阳本级）</t>
  </si>
  <si>
    <t>常德市</t>
  </si>
  <si>
    <t>湖南省大型灌区建设工程（常德本级）</t>
  </si>
  <si>
    <t>洞庭湖四口水系综合治理工程（常德本级）</t>
  </si>
  <si>
    <t>张家界市</t>
  </si>
  <si>
    <t>益阳市</t>
  </si>
  <si>
    <t>湖南省大型灌区建设工程（益阳本级）</t>
  </si>
  <si>
    <t>洞庭湖四口水系综合治理工程（益阳本级）</t>
  </si>
  <si>
    <t>郴州市</t>
  </si>
  <si>
    <t>“十四五”水安全保障规划、水安全战略规划（2020-2035年）、水利基础设施空间布局规划、湖南省水资源配置专项规划、超标准洪水防御方案、河湖岸线保护与利用规划编制、大中型水库现状调查及水库功能调整可行性评估、水安全评价指标体系、县级以上城市防洪建设现状调查、湘江防洪系统治理三年行动方案、农村安全饮水全覆盖调查、优质饮用水资源调查评价、“十四五”农村供水保障规划、节水现状调查分析、湘江流域典型区域水资源资产评估等前期基础工作</t>
  </si>
  <si>
    <t>莽山水库供水工程</t>
  </si>
  <si>
    <t>郴资桂城乡供水一体化工程</t>
  </si>
  <si>
    <t>永州市</t>
  </si>
  <si>
    <t>何仙观水库与灌区建设工程</t>
  </si>
  <si>
    <t>怀化市</t>
  </si>
  <si>
    <t>“十四五”水安全保障规划、水安全战略规划（2020-2035年）、水利基础设施空间布局规划、湖南省水资源配置专项规划、超标准洪水防御方案、河湖岸线保护与利用规划编制、大中型水库现状调查及水库功能调整可行性评估、水安全评价指标体系、县级以上城市防洪建设现状调查、农村安全饮水全覆盖调查、优质饮用水资源调查评价、“十四五”农村供水保障规划、节水现状调查分析等前期基础工作</t>
  </si>
  <si>
    <t>舞水流域水资源配置工程</t>
  </si>
  <si>
    <t>湖南省大型灌区建设工程（怀化本级）</t>
  </si>
  <si>
    <t>娄底市</t>
  </si>
  <si>
    <t>引资济涟工程</t>
  </si>
  <si>
    <t>湘西土家族苗族自治州</t>
  </si>
  <si>
    <t>州本级</t>
  </si>
  <si>
    <t>大兴寨水库工程前期工作</t>
  </si>
  <si>
    <t>湖南省大型灌区建设工程（湘西州本级）前期工作</t>
  </si>
  <si>
    <t>二</t>
  </si>
  <si>
    <t>省水利厅</t>
  </si>
  <si>
    <t>（一）</t>
  </si>
  <si>
    <t>厅本级</t>
  </si>
  <si>
    <t>湖南省水安全战略规划（2020-2035年）</t>
  </si>
  <si>
    <t>湖南省水利基础设施空间布局规划</t>
  </si>
  <si>
    <t>湖南省水资源配置专项规划</t>
  </si>
  <si>
    <t>湖南省河湖岸线保护与利用规划</t>
  </si>
  <si>
    <t>湖南省超标准洪水防御方案</t>
  </si>
  <si>
    <t>湖南省水安全评价指标体系、湖南省“十四五”农村供水保障规划、洞庭湖区重要蓄滞洪区启用技术方案、湖南省水资源现代化监管体系建设规划</t>
  </si>
  <si>
    <t>湖南省节水现状调查分析、全省县级以上城市防洪建设现状调查、湘江流域典型区域水资源资产评估、洞庭湖湖泊面积恢复分析调查、湖南省大中型水库现状调查及水库功能调整可行性评估、全省农村安全饮水全覆盖调查、全省优质饮用水资源调查评价、洞庭湖洲滩及内湖保护利用调查、湖南省幸福河评价指标体系、湖南省水土保持监测评估等前期基础工作</t>
  </si>
  <si>
    <r>
      <rPr>
        <sz val="10"/>
        <rFont val="宋体"/>
        <charset val="134"/>
      </rPr>
      <t>东江供水工程前期工作、洞庭湖北部地区分片补水二期工程前期工作、湘江防洪系统治理三年行动方案、洞庭湖四口水系综合治理工程（江湖连通）前期工作、洞庭湖区生态水网建设工程（6大片区及内湖连通）前期工作、洞庭湖区重点垸堤防加固一期工程前期工作、湖南省生态清洁小流域实施方案</t>
    </r>
  </si>
  <si>
    <t>拨付给湖南省水利发展投资有限公司用于犬木塘水库建设</t>
  </si>
  <si>
    <t>（二）</t>
  </si>
  <si>
    <t>湖南省水文水资源勘测中心</t>
  </si>
  <si>
    <t>水文现代化建设规划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</si>
</sst>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sz val="10"/>
      <name val="Times New Roman"/>
      <charset val="134"/>
    </font>
    <font>
      <b/>
      <sz val="18"/>
      <name val="华文中宋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b/>
      <sz val="10"/>
      <name val="宋体"/>
      <charset val="134"/>
      <scheme val="minor"/>
    </font>
    <font>
      <b/>
      <sz val="11"/>
      <name val="Times New Roman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1"/>
      <name val="Times New Roman"/>
      <charset val="134"/>
    </font>
    <font>
      <sz val="10"/>
      <color theme="1"/>
      <name val="宋体"/>
      <charset val="134"/>
      <scheme val="major"/>
    </font>
    <font>
      <sz val="10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1" borderId="8" applyNumberFormat="0" applyAlignment="0" applyProtection="0">
      <alignment vertical="center"/>
    </xf>
    <xf numFmtId="0" fontId="28" fillId="11" borderId="4" applyNumberFormat="0" applyAlignment="0" applyProtection="0">
      <alignment vertical="center"/>
    </xf>
    <xf numFmtId="0" fontId="29" fillId="12" borderId="9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0"/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31" applyFont="1" applyFill="1" applyBorder="1" applyAlignment="1">
      <alignment horizontal="center" vertical="center" wrapText="1"/>
    </xf>
    <xf numFmtId="0" fontId="5" fillId="0" borderId="0" xfId="31" applyFont="1" applyFill="1" applyBorder="1" applyAlignment="1">
      <alignment horizontal="justify" vertical="center" wrapText="1"/>
    </xf>
    <xf numFmtId="0" fontId="6" fillId="0" borderId="1" xfId="31" applyFont="1" applyFill="1" applyBorder="1" applyAlignment="1">
      <alignment horizontal="center" vertical="center" wrapText="1"/>
    </xf>
    <xf numFmtId="0" fontId="6" fillId="0" borderId="2" xfId="31" applyFont="1" applyFill="1" applyBorder="1" applyAlignment="1">
      <alignment horizontal="center" vertical="center" wrapText="1"/>
    </xf>
    <xf numFmtId="0" fontId="6" fillId="0" borderId="3" xfId="31" applyFont="1" applyFill="1" applyBorder="1" applyAlignment="1">
      <alignment horizontal="center" vertical="center" wrapText="1"/>
    </xf>
    <xf numFmtId="0" fontId="7" fillId="0" borderId="1" xfId="31" applyFont="1" applyFill="1" applyBorder="1" applyAlignment="1">
      <alignment horizontal="center" vertical="center" wrapText="1"/>
    </xf>
    <xf numFmtId="0" fontId="4" fillId="0" borderId="1" xfId="3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Font="1" applyFill="1" applyBorder="1">
      <alignment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8" fillId="0" borderId="1" xfId="31" applyFont="1" applyFill="1" applyBorder="1" applyAlignment="1">
      <alignment horizontal="center" vertical="center" wrapText="1"/>
    </xf>
    <xf numFmtId="0" fontId="10" fillId="0" borderId="1" xfId="31" applyFont="1" applyFill="1" applyBorder="1" applyAlignment="1">
      <alignment horizontal="center" vertical="center" wrapText="1"/>
    </xf>
    <xf numFmtId="0" fontId="10" fillId="0" borderId="1" xfId="31" applyFont="1" applyFill="1" applyBorder="1" applyAlignment="1">
      <alignment horizontal="justify" vertical="center" wrapText="1"/>
    </xf>
    <xf numFmtId="0" fontId="11" fillId="0" borderId="1" xfId="31" applyFont="1" applyFill="1" applyBorder="1" applyAlignment="1">
      <alignment horizontal="center" vertical="center" wrapText="1"/>
    </xf>
    <xf numFmtId="0" fontId="11" fillId="0" borderId="1" xfId="31" applyFont="1" applyFill="1" applyBorder="1" applyAlignment="1">
      <alignment horizontal="left" vertical="center" wrapText="1"/>
    </xf>
    <xf numFmtId="0" fontId="12" fillId="0" borderId="1" xfId="0" applyFont="1" applyFill="1" applyBorder="1">
      <alignment vertical="center"/>
    </xf>
    <xf numFmtId="0" fontId="13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4" fillId="0" borderId="0" xfId="31" applyFont="1" applyFill="1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常规_20161018--2016年重大水利前期费(建议方案)" xfId="31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2"/>
  <sheetViews>
    <sheetView tabSelected="1" view="pageBreakPreview" zoomScaleNormal="115" topLeftCell="A42" workbookViewId="0">
      <selection activeCell="B47" sqref="B47"/>
    </sheetView>
  </sheetViews>
  <sheetFormatPr defaultColWidth="9" defaultRowHeight="14.4"/>
  <cols>
    <col min="1" max="1" width="11.6296296296296" style="5" customWidth="1"/>
    <col min="2" max="2" width="8.62962962962963" style="5" customWidth="1"/>
    <col min="3" max="3" width="44.1296296296296" style="5" customWidth="1"/>
    <col min="4" max="4" width="7.37962962962963" style="5" customWidth="1"/>
    <col min="5" max="7" width="8.37962962962963" style="5" customWidth="1"/>
    <col min="8" max="16384" width="9" style="5"/>
  </cols>
  <sheetData>
    <row r="1" ht="17.4" spans="1:7">
      <c r="A1" s="6" t="s">
        <v>0</v>
      </c>
      <c r="B1" s="6"/>
      <c r="C1" s="7"/>
      <c r="D1" s="7"/>
      <c r="E1" s="7"/>
      <c r="F1" s="7"/>
      <c r="G1" s="7"/>
    </row>
    <row r="2" ht="33.75" customHeight="1" spans="1:7">
      <c r="A2" s="8" t="s">
        <v>1</v>
      </c>
      <c r="B2" s="8"/>
      <c r="C2" s="9"/>
      <c r="D2" s="9"/>
      <c r="E2" s="8"/>
      <c r="F2" s="8"/>
      <c r="G2" s="8"/>
    </row>
    <row r="3" ht="45" customHeight="1" spans="1:10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J3" s="35"/>
    </row>
    <row r="4" ht="24" customHeight="1" spans="1:7">
      <c r="A4" s="11" t="s">
        <v>9</v>
      </c>
      <c r="B4" s="12"/>
      <c r="C4" s="13"/>
      <c r="D4" s="13">
        <f>D5+D50</f>
        <v>50000</v>
      </c>
      <c r="E4" s="13"/>
      <c r="F4" s="13"/>
      <c r="G4" s="14"/>
    </row>
    <row r="5" s="1" customFormat="1" ht="24" customHeight="1" spans="1:7">
      <c r="A5" s="15" t="s">
        <v>10</v>
      </c>
      <c r="B5" s="16" t="s">
        <v>2</v>
      </c>
      <c r="C5" s="16" t="s">
        <v>11</v>
      </c>
      <c r="D5" s="17">
        <f>SUM(D6,D8,D10,D13,D15,D18,D22,D26,D28,D32,D36,D39,D43,D46)</f>
        <v>12990</v>
      </c>
      <c r="E5" s="18"/>
      <c r="F5" s="18"/>
      <c r="G5" s="18"/>
    </row>
    <row r="6" s="1" customFormat="1" ht="24" customHeight="1" spans="1:7">
      <c r="A6" s="16" t="s">
        <v>12</v>
      </c>
      <c r="B6" s="16" t="s">
        <v>13</v>
      </c>
      <c r="C6" s="16" t="s">
        <v>14</v>
      </c>
      <c r="D6" s="17">
        <f>SUM(D7:D7)</f>
        <v>610</v>
      </c>
      <c r="E6" s="18"/>
      <c r="F6" s="18"/>
      <c r="G6" s="18"/>
    </row>
    <row r="7" s="2" customFormat="1" ht="119.25" customHeight="1" spans="1:7">
      <c r="A7" s="19"/>
      <c r="B7" s="20"/>
      <c r="C7" s="21" t="s">
        <v>15</v>
      </c>
      <c r="D7" s="22">
        <v>610</v>
      </c>
      <c r="E7" s="23">
        <v>502</v>
      </c>
      <c r="F7" s="23"/>
      <c r="G7" s="23">
        <v>2130308</v>
      </c>
    </row>
    <row r="8" s="3" customFormat="1" ht="24" customHeight="1" spans="1:7">
      <c r="A8" s="15" t="s">
        <v>16</v>
      </c>
      <c r="B8" s="16" t="s">
        <v>13</v>
      </c>
      <c r="C8" s="16" t="s">
        <v>14</v>
      </c>
      <c r="D8" s="17">
        <f>SUM(D9:D9)</f>
        <v>1010</v>
      </c>
      <c r="E8" s="24"/>
      <c r="F8" s="24"/>
      <c r="G8" s="24"/>
    </row>
    <row r="9" s="2" customFormat="1" ht="117.75" customHeight="1" spans="1:7">
      <c r="A9" s="19"/>
      <c r="B9" s="20"/>
      <c r="C9" s="21" t="s">
        <v>17</v>
      </c>
      <c r="D9" s="22">
        <v>1010</v>
      </c>
      <c r="E9" s="23">
        <v>502</v>
      </c>
      <c r="F9" s="23"/>
      <c r="G9" s="23">
        <v>2130308</v>
      </c>
    </row>
    <row r="10" s="3" customFormat="1" ht="24" customHeight="1" spans="1:7">
      <c r="A10" s="15" t="s">
        <v>18</v>
      </c>
      <c r="B10" s="16" t="s">
        <v>13</v>
      </c>
      <c r="C10" s="16" t="s">
        <v>14</v>
      </c>
      <c r="D10" s="17">
        <f>SUM(D11:D12)</f>
        <v>860</v>
      </c>
      <c r="E10" s="23"/>
      <c r="F10" s="23"/>
      <c r="G10" s="23"/>
    </row>
    <row r="11" s="2" customFormat="1" ht="122.25" customHeight="1" spans="1:7">
      <c r="A11" s="19"/>
      <c r="B11" s="20"/>
      <c r="C11" s="21" t="s">
        <v>15</v>
      </c>
      <c r="D11" s="22">
        <v>610</v>
      </c>
      <c r="E11" s="23">
        <v>502</v>
      </c>
      <c r="F11" s="23"/>
      <c r="G11" s="23">
        <v>2130308</v>
      </c>
    </row>
    <row r="12" s="2" customFormat="1" ht="24" customHeight="1" spans="1:7">
      <c r="A12" s="19"/>
      <c r="B12" s="20"/>
      <c r="C12" s="20" t="s">
        <v>19</v>
      </c>
      <c r="D12" s="22">
        <v>250</v>
      </c>
      <c r="E12" s="23">
        <v>502</v>
      </c>
      <c r="F12" s="23"/>
      <c r="G12" s="23">
        <v>2130308</v>
      </c>
    </row>
    <row r="13" s="3" customFormat="1" ht="24" customHeight="1" spans="1:7">
      <c r="A13" s="15" t="s">
        <v>20</v>
      </c>
      <c r="B13" s="16" t="s">
        <v>13</v>
      </c>
      <c r="C13" s="16" t="s">
        <v>14</v>
      </c>
      <c r="D13" s="17">
        <f>SUM(D14:D14)</f>
        <v>610</v>
      </c>
      <c r="E13" s="23"/>
      <c r="F13" s="23"/>
      <c r="G13" s="23"/>
    </row>
    <row r="14" s="2" customFormat="1" ht="113.25" customHeight="1" spans="1:7">
      <c r="A14" s="19"/>
      <c r="B14" s="20"/>
      <c r="C14" s="21" t="s">
        <v>15</v>
      </c>
      <c r="D14" s="22">
        <v>610</v>
      </c>
      <c r="E14" s="23">
        <v>502</v>
      </c>
      <c r="F14" s="23"/>
      <c r="G14" s="23">
        <v>2130308</v>
      </c>
    </row>
    <row r="15" s="3" customFormat="1" ht="24" customHeight="1" spans="1:7">
      <c r="A15" s="15" t="s">
        <v>21</v>
      </c>
      <c r="B15" s="16" t="s">
        <v>13</v>
      </c>
      <c r="C15" s="16" t="s">
        <v>14</v>
      </c>
      <c r="D15" s="25">
        <f>SUM(D16:D17)</f>
        <v>1090</v>
      </c>
      <c r="E15" s="23"/>
      <c r="F15" s="23"/>
      <c r="G15" s="23"/>
    </row>
    <row r="16" s="2" customFormat="1" ht="107.25" customHeight="1" spans="1:7">
      <c r="A16" s="19"/>
      <c r="B16" s="20"/>
      <c r="C16" s="20" t="s">
        <v>22</v>
      </c>
      <c r="D16" s="22">
        <v>700</v>
      </c>
      <c r="E16" s="23">
        <v>502</v>
      </c>
      <c r="F16" s="23"/>
      <c r="G16" s="23">
        <v>2130308</v>
      </c>
    </row>
    <row r="17" s="2" customFormat="1" ht="24" customHeight="1" spans="1:7">
      <c r="A17" s="19"/>
      <c r="B17" s="20"/>
      <c r="C17" s="20" t="s">
        <v>23</v>
      </c>
      <c r="D17" s="22">
        <v>390</v>
      </c>
      <c r="E17" s="23">
        <v>502</v>
      </c>
      <c r="F17" s="23"/>
      <c r="G17" s="23">
        <v>2130308</v>
      </c>
    </row>
    <row r="18" s="3" customFormat="1" ht="24" customHeight="1" spans="1:7">
      <c r="A18" s="15" t="s">
        <v>24</v>
      </c>
      <c r="B18" s="16" t="s">
        <v>13</v>
      </c>
      <c r="C18" s="16" t="s">
        <v>14</v>
      </c>
      <c r="D18" s="17">
        <f>SUM(D19:D21)</f>
        <v>1000</v>
      </c>
      <c r="E18" s="23"/>
      <c r="F18" s="23"/>
      <c r="G18" s="23"/>
    </row>
    <row r="19" s="2" customFormat="1" ht="120.75" customHeight="1" spans="1:7">
      <c r="A19" s="19"/>
      <c r="B19" s="20"/>
      <c r="C19" s="20" t="s">
        <v>25</v>
      </c>
      <c r="D19" s="22">
        <v>710</v>
      </c>
      <c r="E19" s="23">
        <v>502</v>
      </c>
      <c r="F19" s="23"/>
      <c r="G19" s="23">
        <v>2130308</v>
      </c>
    </row>
    <row r="20" s="2" customFormat="1" ht="24" customHeight="1" spans="1:7">
      <c r="A20" s="19"/>
      <c r="B20" s="20"/>
      <c r="C20" s="20" t="s">
        <v>26</v>
      </c>
      <c r="D20" s="22">
        <v>130</v>
      </c>
      <c r="E20" s="23">
        <v>502</v>
      </c>
      <c r="F20" s="23"/>
      <c r="G20" s="23">
        <v>2130308</v>
      </c>
    </row>
    <row r="21" s="2" customFormat="1" ht="24" customHeight="1" spans="1:7">
      <c r="A21" s="19"/>
      <c r="B21" s="20"/>
      <c r="C21" s="20" t="s">
        <v>27</v>
      </c>
      <c r="D21" s="22">
        <v>160</v>
      </c>
      <c r="E21" s="23">
        <v>502</v>
      </c>
      <c r="F21" s="23"/>
      <c r="G21" s="23">
        <v>2130308</v>
      </c>
    </row>
    <row r="22" s="3" customFormat="1" ht="24" customHeight="1" spans="1:7">
      <c r="A22" s="15" t="s">
        <v>28</v>
      </c>
      <c r="B22" s="16" t="s">
        <v>13</v>
      </c>
      <c r="C22" s="16" t="s">
        <v>14</v>
      </c>
      <c r="D22" s="17">
        <f>SUM(D23:D25)</f>
        <v>1000</v>
      </c>
      <c r="E22" s="23"/>
      <c r="F22" s="23"/>
      <c r="G22" s="23"/>
    </row>
    <row r="23" s="2" customFormat="1" ht="118.5" customHeight="1" spans="1:7">
      <c r="A23" s="19"/>
      <c r="B23" s="20"/>
      <c r="C23" s="20" t="s">
        <v>25</v>
      </c>
      <c r="D23" s="22">
        <v>710</v>
      </c>
      <c r="E23" s="23">
        <v>502</v>
      </c>
      <c r="F23" s="23"/>
      <c r="G23" s="23">
        <v>2130308</v>
      </c>
    </row>
    <row r="24" s="2" customFormat="1" ht="24" customHeight="1" spans="1:7">
      <c r="A24" s="19"/>
      <c r="B24" s="20"/>
      <c r="C24" s="20" t="s">
        <v>29</v>
      </c>
      <c r="D24" s="22">
        <v>130</v>
      </c>
      <c r="E24" s="23">
        <v>502</v>
      </c>
      <c r="F24" s="23"/>
      <c r="G24" s="23">
        <v>2130308</v>
      </c>
    </row>
    <row r="25" s="2" customFormat="1" ht="24" customHeight="1" spans="1:7">
      <c r="A25" s="19"/>
      <c r="B25" s="20"/>
      <c r="C25" s="20" t="s">
        <v>30</v>
      </c>
      <c r="D25" s="22">
        <v>160</v>
      </c>
      <c r="E25" s="23">
        <v>502</v>
      </c>
      <c r="F25" s="23"/>
      <c r="G25" s="23">
        <v>2130308</v>
      </c>
    </row>
    <row r="26" s="3" customFormat="1" ht="24" customHeight="1" spans="1:7">
      <c r="A26" s="15" t="s">
        <v>31</v>
      </c>
      <c r="B26" s="16" t="s">
        <v>13</v>
      </c>
      <c r="C26" s="16" t="s">
        <v>14</v>
      </c>
      <c r="D26" s="17">
        <f>SUM(D27:D27)</f>
        <v>700</v>
      </c>
      <c r="E26" s="23"/>
      <c r="F26" s="23"/>
      <c r="G26" s="23"/>
    </row>
    <row r="27" s="2" customFormat="1" ht="109.5" customHeight="1" spans="1:7">
      <c r="A27" s="19"/>
      <c r="B27" s="20"/>
      <c r="C27" s="20" t="s">
        <v>22</v>
      </c>
      <c r="D27" s="22">
        <v>700</v>
      </c>
      <c r="E27" s="23">
        <v>502</v>
      </c>
      <c r="F27" s="23"/>
      <c r="G27" s="23">
        <v>2130308</v>
      </c>
    </row>
    <row r="28" s="3" customFormat="1" ht="24" customHeight="1" spans="1:7">
      <c r="A28" s="15" t="s">
        <v>32</v>
      </c>
      <c r="B28" s="16" t="s">
        <v>13</v>
      </c>
      <c r="C28" s="16" t="s">
        <v>14</v>
      </c>
      <c r="D28" s="17">
        <f>SUM(D29:D31)</f>
        <v>1000</v>
      </c>
      <c r="E28" s="23"/>
      <c r="F28" s="23"/>
      <c r="G28" s="23"/>
    </row>
    <row r="29" s="2" customFormat="1" ht="108" customHeight="1" spans="1:7">
      <c r="A29" s="19"/>
      <c r="B29" s="20"/>
      <c r="C29" s="20" t="s">
        <v>25</v>
      </c>
      <c r="D29" s="22">
        <v>710</v>
      </c>
      <c r="E29" s="23">
        <v>502</v>
      </c>
      <c r="F29" s="23"/>
      <c r="G29" s="23">
        <v>2130308</v>
      </c>
    </row>
    <row r="30" s="2" customFormat="1" ht="24" customHeight="1" spans="1:7">
      <c r="A30" s="19"/>
      <c r="B30" s="20"/>
      <c r="C30" s="20" t="s">
        <v>33</v>
      </c>
      <c r="D30" s="22">
        <v>130</v>
      </c>
      <c r="E30" s="23">
        <v>502</v>
      </c>
      <c r="F30" s="23"/>
      <c r="G30" s="23">
        <v>2130308</v>
      </c>
    </row>
    <row r="31" s="2" customFormat="1" ht="24" customHeight="1" spans="1:7">
      <c r="A31" s="19"/>
      <c r="B31" s="20"/>
      <c r="C31" s="20" t="s">
        <v>34</v>
      </c>
      <c r="D31" s="22">
        <v>160</v>
      </c>
      <c r="E31" s="23">
        <v>502</v>
      </c>
      <c r="F31" s="23"/>
      <c r="G31" s="23">
        <v>2130308</v>
      </c>
    </row>
    <row r="32" s="3" customFormat="1" ht="24" customHeight="1" spans="1:7">
      <c r="A32" s="15" t="s">
        <v>35</v>
      </c>
      <c r="B32" s="16" t="s">
        <v>13</v>
      </c>
      <c r="C32" s="16" t="s">
        <v>14</v>
      </c>
      <c r="D32" s="17">
        <f>SUM(D33:D35)</f>
        <v>1090</v>
      </c>
      <c r="E32" s="23"/>
      <c r="F32" s="23"/>
      <c r="G32" s="23"/>
    </row>
    <row r="33" s="2" customFormat="1" ht="126" customHeight="1" spans="1:7">
      <c r="A33" s="19"/>
      <c r="B33" s="20"/>
      <c r="C33" s="20" t="s">
        <v>36</v>
      </c>
      <c r="D33" s="22">
        <v>720</v>
      </c>
      <c r="E33" s="23">
        <v>502</v>
      </c>
      <c r="F33" s="23"/>
      <c r="G33" s="23">
        <v>2130308</v>
      </c>
    </row>
    <row r="34" s="2" customFormat="1" ht="24" customHeight="1" spans="1:7">
      <c r="A34" s="19"/>
      <c r="B34" s="26"/>
      <c r="C34" s="20" t="s">
        <v>37</v>
      </c>
      <c r="D34" s="22">
        <v>160</v>
      </c>
      <c r="E34" s="23">
        <v>502</v>
      </c>
      <c r="F34" s="23"/>
      <c r="G34" s="23">
        <v>2130308</v>
      </c>
    </row>
    <row r="35" s="2" customFormat="1" ht="24" customHeight="1" spans="1:7">
      <c r="A35" s="19"/>
      <c r="B35" s="26"/>
      <c r="C35" s="20" t="s">
        <v>38</v>
      </c>
      <c r="D35" s="23">
        <v>210</v>
      </c>
      <c r="E35" s="23">
        <v>502</v>
      </c>
      <c r="F35" s="23"/>
      <c r="G35" s="23">
        <v>2130308</v>
      </c>
    </row>
    <row r="36" s="3" customFormat="1" ht="24" customHeight="1" spans="1:7">
      <c r="A36" s="15" t="s">
        <v>39</v>
      </c>
      <c r="B36" s="16" t="s">
        <v>13</v>
      </c>
      <c r="C36" s="16" t="s">
        <v>14</v>
      </c>
      <c r="D36" s="17">
        <f>SUM(D37:D38)</f>
        <v>1070</v>
      </c>
      <c r="E36" s="23"/>
      <c r="F36" s="23"/>
      <c r="G36" s="23"/>
    </row>
    <row r="37" s="2" customFormat="1" ht="124.5" customHeight="1" spans="1:7">
      <c r="A37" s="19"/>
      <c r="B37" s="20"/>
      <c r="C37" s="20" t="s">
        <v>15</v>
      </c>
      <c r="D37" s="22">
        <v>720</v>
      </c>
      <c r="E37" s="23">
        <v>502</v>
      </c>
      <c r="F37" s="23"/>
      <c r="G37" s="23">
        <v>2130308</v>
      </c>
    </row>
    <row r="38" s="2" customFormat="1" ht="24" customHeight="1" spans="1:7">
      <c r="A38" s="19"/>
      <c r="B38" s="20"/>
      <c r="C38" s="20" t="s">
        <v>40</v>
      </c>
      <c r="D38" s="22">
        <v>350</v>
      </c>
      <c r="E38" s="23">
        <v>502</v>
      </c>
      <c r="F38" s="23"/>
      <c r="G38" s="23">
        <v>2130308</v>
      </c>
    </row>
    <row r="39" s="3" customFormat="1" ht="24" customHeight="1" spans="1:7">
      <c r="A39" s="15" t="s">
        <v>41</v>
      </c>
      <c r="B39" s="16" t="s">
        <v>13</v>
      </c>
      <c r="C39" s="16" t="s">
        <v>14</v>
      </c>
      <c r="D39" s="17">
        <f>SUM(D40:D42)</f>
        <v>1005</v>
      </c>
      <c r="E39" s="23"/>
      <c r="F39" s="23"/>
      <c r="G39" s="23"/>
    </row>
    <row r="40" s="2" customFormat="1" ht="100.5" customHeight="1" spans="1:7">
      <c r="A40" s="19"/>
      <c r="B40" s="20"/>
      <c r="C40" s="20" t="s">
        <v>42</v>
      </c>
      <c r="D40" s="22">
        <v>700</v>
      </c>
      <c r="E40" s="23">
        <v>502</v>
      </c>
      <c r="F40" s="23"/>
      <c r="G40" s="23">
        <v>2130308</v>
      </c>
    </row>
    <row r="41" s="2" customFormat="1" ht="24" customHeight="1" spans="1:7">
      <c r="A41" s="19"/>
      <c r="B41" s="20"/>
      <c r="C41" s="20" t="s">
        <v>43</v>
      </c>
      <c r="D41" s="22">
        <v>280</v>
      </c>
      <c r="E41" s="23">
        <v>502</v>
      </c>
      <c r="F41" s="23"/>
      <c r="G41" s="23">
        <v>2130308</v>
      </c>
    </row>
    <row r="42" s="2" customFormat="1" ht="24" customHeight="1" spans="1:7">
      <c r="A42" s="19"/>
      <c r="B42" s="20"/>
      <c r="C42" s="20" t="s">
        <v>44</v>
      </c>
      <c r="D42" s="22">
        <v>25</v>
      </c>
      <c r="E42" s="23">
        <v>502</v>
      </c>
      <c r="F42" s="23"/>
      <c r="G42" s="23">
        <v>2130308</v>
      </c>
    </row>
    <row r="43" s="3" customFormat="1" ht="24" customHeight="1" spans="1:7">
      <c r="A43" s="15" t="s">
        <v>45</v>
      </c>
      <c r="B43" s="16" t="s">
        <v>13</v>
      </c>
      <c r="C43" s="16" t="s">
        <v>14</v>
      </c>
      <c r="D43" s="17">
        <f>SUM(D44:D45)</f>
        <v>980</v>
      </c>
      <c r="E43" s="23"/>
      <c r="F43" s="23"/>
      <c r="G43" s="23"/>
    </row>
    <row r="44" s="2" customFormat="1" ht="102" customHeight="1" spans="1:7">
      <c r="A44" s="19"/>
      <c r="B44" s="20"/>
      <c r="C44" s="20" t="s">
        <v>42</v>
      </c>
      <c r="D44" s="22">
        <v>700</v>
      </c>
      <c r="E44" s="23">
        <v>502</v>
      </c>
      <c r="F44" s="23"/>
      <c r="G44" s="23">
        <v>2130308</v>
      </c>
    </row>
    <row r="45" s="2" customFormat="1" ht="24" customHeight="1" spans="1:7">
      <c r="A45" s="19"/>
      <c r="B45" s="20"/>
      <c r="C45" s="20" t="s">
        <v>46</v>
      </c>
      <c r="D45" s="22">
        <v>280</v>
      </c>
      <c r="E45" s="23">
        <v>502</v>
      </c>
      <c r="F45" s="23"/>
      <c r="G45" s="23">
        <v>2130308</v>
      </c>
    </row>
    <row r="46" s="3" customFormat="1" ht="28.5" customHeight="1" spans="1:7">
      <c r="A46" s="16" t="s">
        <v>47</v>
      </c>
      <c r="B46" s="16" t="s">
        <v>48</v>
      </c>
      <c r="C46" s="16" t="s">
        <v>14</v>
      </c>
      <c r="D46" s="17">
        <f>SUM(D47:D49)</f>
        <v>965</v>
      </c>
      <c r="E46" s="23"/>
      <c r="F46" s="23"/>
      <c r="G46" s="23"/>
    </row>
    <row r="47" s="2" customFormat="1" ht="105.75" customHeight="1" spans="1:7">
      <c r="A47" s="19"/>
      <c r="B47" s="20"/>
      <c r="C47" s="20" t="s">
        <v>42</v>
      </c>
      <c r="D47" s="22">
        <v>700</v>
      </c>
      <c r="E47" s="23">
        <v>502</v>
      </c>
      <c r="F47" s="23"/>
      <c r="G47" s="23">
        <v>2130308</v>
      </c>
    </row>
    <row r="48" s="2" customFormat="1" ht="24" customHeight="1" spans="1:7">
      <c r="A48" s="19"/>
      <c r="B48" s="20"/>
      <c r="C48" s="20" t="s">
        <v>49</v>
      </c>
      <c r="D48" s="22">
        <v>230</v>
      </c>
      <c r="E48" s="23">
        <v>502</v>
      </c>
      <c r="F48" s="23"/>
      <c r="G48" s="23">
        <v>2130308</v>
      </c>
    </row>
    <row r="49" s="2" customFormat="1" ht="24" customHeight="1" spans="1:7">
      <c r="A49" s="19"/>
      <c r="B49" s="20"/>
      <c r="C49" s="20" t="s">
        <v>50</v>
      </c>
      <c r="D49" s="22">
        <v>35</v>
      </c>
      <c r="E49" s="23">
        <v>502</v>
      </c>
      <c r="F49" s="23"/>
      <c r="G49" s="23">
        <v>2130308</v>
      </c>
    </row>
    <row r="50" s="2" customFormat="1" ht="24" customHeight="1" spans="1:7">
      <c r="A50" s="27" t="s">
        <v>51</v>
      </c>
      <c r="B50" s="27" t="s">
        <v>52</v>
      </c>
      <c r="C50" s="27" t="s">
        <v>11</v>
      </c>
      <c r="D50" s="13">
        <f>D51+D61</f>
        <v>37010</v>
      </c>
      <c r="E50" s="23"/>
      <c r="F50" s="23"/>
      <c r="G50" s="23"/>
    </row>
    <row r="51" s="2" customFormat="1" ht="24" customHeight="1" spans="1:7">
      <c r="A51" s="27" t="s">
        <v>53</v>
      </c>
      <c r="B51" s="27" t="s">
        <v>54</v>
      </c>
      <c r="C51" s="27" t="s">
        <v>14</v>
      </c>
      <c r="D51" s="17">
        <f>SUM(D52:D60)</f>
        <v>36730</v>
      </c>
      <c r="E51" s="23"/>
      <c r="F51" s="23"/>
      <c r="G51" s="23"/>
    </row>
    <row r="52" s="2" customFormat="1" ht="24" customHeight="1" spans="1:7">
      <c r="A52" s="28"/>
      <c r="B52" s="26"/>
      <c r="C52" s="29" t="s">
        <v>55</v>
      </c>
      <c r="D52" s="14">
        <v>350</v>
      </c>
      <c r="E52" s="23">
        <v>50205</v>
      </c>
      <c r="F52" s="23">
        <v>30227</v>
      </c>
      <c r="G52" s="23">
        <v>2130308</v>
      </c>
    </row>
    <row r="53" s="2" customFormat="1" ht="24" customHeight="1" spans="1:7">
      <c r="A53" s="28"/>
      <c r="B53" s="26"/>
      <c r="C53" s="29" t="s">
        <v>56</v>
      </c>
      <c r="D53" s="14">
        <v>800</v>
      </c>
      <c r="E53" s="23">
        <v>50205</v>
      </c>
      <c r="F53" s="23">
        <v>30227</v>
      </c>
      <c r="G53" s="23">
        <v>2130308</v>
      </c>
    </row>
    <row r="54" s="2" customFormat="1" ht="24" customHeight="1" spans="1:7">
      <c r="A54" s="28"/>
      <c r="B54" s="26"/>
      <c r="C54" s="29" t="s">
        <v>57</v>
      </c>
      <c r="D54" s="14">
        <v>300</v>
      </c>
      <c r="E54" s="23">
        <v>50205</v>
      </c>
      <c r="F54" s="23">
        <v>30227</v>
      </c>
      <c r="G54" s="23">
        <v>2130308</v>
      </c>
    </row>
    <row r="55" s="2" customFormat="1" ht="24" customHeight="1" spans="1:7">
      <c r="A55" s="28"/>
      <c r="B55" s="26"/>
      <c r="C55" s="29" t="s">
        <v>58</v>
      </c>
      <c r="D55" s="14">
        <v>900</v>
      </c>
      <c r="E55" s="23">
        <v>50205</v>
      </c>
      <c r="F55" s="23">
        <v>30227</v>
      </c>
      <c r="G55" s="23">
        <v>2130308</v>
      </c>
    </row>
    <row r="56" s="2" customFormat="1" ht="24" customHeight="1" spans="1:7">
      <c r="A56" s="28"/>
      <c r="B56" s="26"/>
      <c r="C56" s="29" t="s">
        <v>59</v>
      </c>
      <c r="D56" s="14">
        <v>300</v>
      </c>
      <c r="E56" s="23">
        <v>50205</v>
      </c>
      <c r="F56" s="23">
        <v>30227</v>
      </c>
      <c r="G56" s="23">
        <v>2130308</v>
      </c>
    </row>
    <row r="57" s="2" customFormat="1" ht="44.25" customHeight="1" spans="1:7">
      <c r="A57" s="28"/>
      <c r="B57" s="29"/>
      <c r="C57" s="20" t="s">
        <v>60</v>
      </c>
      <c r="D57" s="14">
        <v>1800</v>
      </c>
      <c r="E57" s="23">
        <v>50205</v>
      </c>
      <c r="F57" s="23">
        <v>30227</v>
      </c>
      <c r="G57" s="23">
        <v>2130308</v>
      </c>
    </row>
    <row r="58" s="4" customFormat="1" ht="98.25" customHeight="1" spans="1:7">
      <c r="A58" s="28"/>
      <c r="B58" s="29"/>
      <c r="C58" s="29" t="s">
        <v>61</v>
      </c>
      <c r="D58" s="14">
        <v>780</v>
      </c>
      <c r="E58" s="23">
        <v>50205</v>
      </c>
      <c r="F58" s="23">
        <v>30227</v>
      </c>
      <c r="G58" s="23">
        <v>2130308</v>
      </c>
    </row>
    <row r="59" s="2" customFormat="1" ht="90" customHeight="1" spans="1:7">
      <c r="A59" s="28"/>
      <c r="B59" s="29"/>
      <c r="C59" s="29" t="s">
        <v>62</v>
      </c>
      <c r="D59" s="14">
        <v>1500</v>
      </c>
      <c r="E59" s="23">
        <v>50205</v>
      </c>
      <c r="F59" s="23">
        <v>30227</v>
      </c>
      <c r="G59" s="23">
        <v>2130308</v>
      </c>
    </row>
    <row r="60" ht="39.75" customHeight="1" spans="1:7">
      <c r="A60" s="30"/>
      <c r="B60" s="31"/>
      <c r="C60" s="31" t="s">
        <v>63</v>
      </c>
      <c r="D60" s="22">
        <v>30000</v>
      </c>
      <c r="E60" s="14">
        <v>50302</v>
      </c>
      <c r="F60" s="14">
        <v>31005</v>
      </c>
      <c r="G60" s="14">
        <v>2130305</v>
      </c>
    </row>
    <row r="61" s="2" customFormat="1" ht="45" customHeight="1" spans="1:7">
      <c r="A61" s="27" t="s">
        <v>64</v>
      </c>
      <c r="B61" s="27" t="s">
        <v>65</v>
      </c>
      <c r="C61" s="27" t="s">
        <v>14</v>
      </c>
      <c r="D61" s="17">
        <f>SUM(D62:D62)</f>
        <v>280</v>
      </c>
      <c r="E61" s="32"/>
      <c r="F61" s="32"/>
      <c r="G61" s="32"/>
    </row>
    <row r="62" ht="28.5" customHeight="1" spans="1:7">
      <c r="A62" s="28"/>
      <c r="B62" s="33"/>
      <c r="C62" s="33" t="s">
        <v>66</v>
      </c>
      <c r="D62" s="34">
        <v>280</v>
      </c>
      <c r="E62" s="34">
        <v>50299</v>
      </c>
      <c r="F62" s="34">
        <v>30299</v>
      </c>
      <c r="G62" s="34">
        <v>2130308</v>
      </c>
    </row>
  </sheetData>
  <mergeCells count="3">
    <mergeCell ref="A1:B1"/>
    <mergeCell ref="A2:G2"/>
    <mergeCell ref="A4:B4"/>
  </mergeCells>
  <printOptions horizontalCentered="1"/>
  <pageMargins left="0.393700787401575" right="0.393700787401575" top="0.78740157480315" bottom="0.590551181102362" header="0.393700787401575" footer="0.393700787401575"/>
  <pageSetup paperSize="9" fitToHeight="0" orientation="portrait"/>
  <headerFooter>
    <oddFooter>&amp;C—&amp;P—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正式版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zhouxinzhang</dc:creator>
  <cp:lastModifiedBy>小诗</cp:lastModifiedBy>
  <dcterms:created xsi:type="dcterms:W3CDTF">2020-03-20T00:07:00Z</dcterms:created>
  <cp:lastPrinted>2020-06-01T08:22:00Z</cp:lastPrinted>
  <dcterms:modified xsi:type="dcterms:W3CDTF">2023-07-16T12:52:19Z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9164BCD515D0469691EE806666DF184A_12</vt:lpwstr>
  </property>
</Properties>
</file>