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2"/>
  </bookViews>
  <sheets>
    <sheet name="续建（16个）" sheetId="1" r:id="rId1"/>
    <sheet name="新建（29个）" sheetId="2" r:id="rId2"/>
    <sheet name="前期（36个）" sheetId="3" r:id="rId3"/>
  </sheets>
  <definedNames>
    <definedName name="_xlnm.Print_Titles" localSheetId="2">'前期（36个）'!$2:$3</definedName>
    <definedName name="_xlnm.Print_Titles" localSheetId="1">'新建（29个）'!$2:$3</definedName>
    <definedName name="_xlnm.Print_Titles" localSheetId="0">'续建（16个）'!$2:$3</definedName>
  </definedNames>
  <calcPr fullCalcOnLoad="1"/>
</workbook>
</file>

<file path=xl/sharedStrings.xml><?xml version="1.0" encoding="utf-8"?>
<sst xmlns="http://schemas.openxmlformats.org/spreadsheetml/2006/main" count="673" uniqueCount="352">
  <si>
    <t>序
号</t>
  </si>
  <si>
    <t>项目名称</t>
  </si>
  <si>
    <t>建设规模及内容</t>
  </si>
  <si>
    <t>资金来源</t>
  </si>
  <si>
    <t>建设期限</t>
  </si>
  <si>
    <t>2020年计划</t>
  </si>
  <si>
    <t>牵头县级领导</t>
  </si>
  <si>
    <t>建设单位</t>
  </si>
  <si>
    <t>备  注</t>
  </si>
  <si>
    <t>年度投资计划</t>
  </si>
  <si>
    <t>年度目标</t>
  </si>
  <si>
    <t>续建类项目共16个，总投资15.85亿元，2020年度计划投资7.21亿元</t>
  </si>
  <si>
    <t>三封寺芥菜特色小镇</t>
  </si>
  <si>
    <t>产业园门头及文化广场建设、芥菜标准化示范基地2000亩、松木桥芥菜集散中心、墨山铺芥菜种植展示区等</t>
  </si>
  <si>
    <t>上级专项资金
财政投资</t>
  </si>
  <si>
    <t>2020.01-2020.12</t>
  </si>
  <si>
    <t>完成建设任务</t>
  </si>
  <si>
    <t>钱丹青黄建明
廖权赋</t>
  </si>
  <si>
    <t>县农业产业化特色小镇创建指挥部
农业农村局
三封寺镇</t>
  </si>
  <si>
    <t>1、相关项目资金由县财政拨付至城建投，作为芥菜融资项目资本金由城建投拨付至施工方；
2、从严控制产业园门头、文化广场建设规模。</t>
  </si>
  <si>
    <t>融媒体传输中心（禹山转播台）技术用房及配套工程建设</t>
  </si>
  <si>
    <t>禹山转播台技术用房建设及给排水、电力等配套工程</t>
  </si>
  <si>
    <t>上级专项资金60万元，县财政配套270万元</t>
  </si>
  <si>
    <t>2019.01-2020.12</t>
  </si>
  <si>
    <t>赵群子</t>
  </si>
  <si>
    <t>融媒体传输中心</t>
  </si>
  <si>
    <t>蓄洪垸安全区建设</t>
  </si>
  <si>
    <t>团洲乡、插旗镇、治河渡镇和注滋口镇4个乡镇新建安全区5处，总面积14.7平方公里，安置人口11.8万人。建设内容为堤防建设57.4公里，其中安全区新建堤防24公里，利用老堤加固11.8公里，安全区外老堤加固21.6公里，新、改建及加固涵闸30座（安全区内新建16座），总土方620万立米</t>
  </si>
  <si>
    <t>上级专项资金</t>
  </si>
  <si>
    <t>2016.01-2020.05</t>
  </si>
  <si>
    <t>工程4.25亿元；移民4.5亿元</t>
  </si>
  <si>
    <t>工程部分：4.08亿元，移民部分：4.26亿元</t>
  </si>
  <si>
    <t>工程部分：1700万元，移民部分2400万元</t>
  </si>
  <si>
    <t>黄建明</t>
  </si>
  <si>
    <t>华容县蓄洪安全工程建设指挥部
水利局
相关乡镇</t>
  </si>
  <si>
    <t>华一水库除险加固工程</t>
  </si>
  <si>
    <t xml:space="preserve">  大坝坝身、坝基防渗处理，上、下游护坡，大坝排水设施改造，溢洪道加固处理、增设尾水渠、增设跨溢洪道交通桥，英雄岭隧洞涵闸改建，输水隧洞新建，防汛公路改造，完善大坝观测设施，管理设施改造，白蚁防治等。</t>
  </si>
  <si>
    <t>2019.09-
2020.12</t>
  </si>
  <si>
    <t>水利局</t>
  </si>
  <si>
    <t>沙河水库维修改造工程</t>
  </si>
  <si>
    <t>刘家渠工程、清水河渡槽改造工程、倒虹吸管工程、新一闸、路涵工程、信息化建设项目。</t>
  </si>
  <si>
    <t>2019.12-2020.04</t>
  </si>
  <si>
    <t>团洲等重点乡镇抗旱维修改造</t>
  </si>
  <si>
    <t>1.塘坝清淤；
2.小型抗旱机埠新建、修复；3.小渠道疏洗。</t>
  </si>
  <si>
    <t>2019.12
-
2020.05</t>
  </si>
  <si>
    <t>相关乡镇
水利局</t>
  </si>
  <si>
    <t>由相关乡镇作为建设业主，水利局负责指导、监督。</t>
  </si>
  <si>
    <t>畜禽粪污资源化利用整县推进项目</t>
  </si>
  <si>
    <t>1、养殖场(户)粪污资源化利用设施设备建设：
2、50座消纳基地建设；
3、第三方社会化服务平台建设；
4、建设大型沼气池2座；
5、职称服务体系建设；</t>
  </si>
  <si>
    <t>上级专项资金4000万元，县财政配套700万元，实施主体自筹6217万元</t>
  </si>
  <si>
    <t>农业农村局</t>
  </si>
  <si>
    <t>2019高标准农田建设项目</t>
  </si>
  <si>
    <t>在北景港、新河乡、梅田湖、操军及插旗等5个乡镇建设7.2万亩高标准示范性农田</t>
  </si>
  <si>
    <t>2019.01-2020.6</t>
  </si>
  <si>
    <t>农业农村局
相关乡镇</t>
  </si>
  <si>
    <t>芥菜数字农业项目</t>
  </si>
  <si>
    <t>建设园艺数字化农业“四系统一平台”</t>
  </si>
  <si>
    <t>2019.01-2020.7</t>
  </si>
  <si>
    <t>新城大道建设项目（华鲇路-田家湖大道）</t>
  </si>
  <si>
    <t>道路长1260米，路幅宽30米。其中车行道宽16米，人行道各宽7米。主要工程内容包括：路基路面工程、强弱电工程、排水工程、交通工程、绿化工程及亮化工程等</t>
  </si>
  <si>
    <t>财政投资</t>
  </si>
  <si>
    <t>2019.12-2020.10</t>
  </si>
  <si>
    <t>范文科</t>
  </si>
  <si>
    <t>住建局</t>
  </si>
  <si>
    <t>1、市重点项目；
2、征地拆迁费用14000万元；土建费用3900万元，配套工程3100万元。</t>
  </si>
  <si>
    <t>蛋子山矿区生态环境保护修复综合治理工程项目</t>
  </si>
  <si>
    <t>项目削坡工程总削石方33.785立方米，覆土方25万立方米，生态修复913亩</t>
  </si>
  <si>
    <t>上级专项资金5048万元，县财政配套2120万元（岩石削方收入）</t>
  </si>
  <si>
    <t>2019.12-2020.12</t>
  </si>
  <si>
    <t>范文科
傅前洲</t>
  </si>
  <si>
    <t>自然资源局</t>
  </si>
  <si>
    <t>市重点项目</t>
  </si>
  <si>
    <t>S222绕城公路（珠头山至花子坟）</t>
  </si>
  <si>
    <t>二级公路，长9.726公里，路基宽12米，路面宽10.5米，沥青混凝土路面</t>
  </si>
  <si>
    <t>上级专项资金
惠华公司</t>
  </si>
  <si>
    <t>2017.01-2020.12</t>
  </si>
  <si>
    <t>潘维新</t>
  </si>
  <si>
    <t>交通运输局</t>
  </si>
  <si>
    <t>1、工程建安费用16148万元；
2、征拆及三杆转迁费用3650万元；
3、不包含变更、材料调差及人工工资调整，仅为合同内金额。</t>
  </si>
  <si>
    <t>梅田湖大桥</t>
  </si>
  <si>
    <t>项目起于华容县新建乡团城寺村，接鲇鱼须大桥南岸接线，于新建乡三合院跨藕池河东支至梅田湖，终于北剅口。路线全长6.142公里，其中梅田湖大桥长1.214公里，连接线长4.928公里。按二级公路技术标准建设，设计速度采用60公里/小时，梅田湖大桥宽10.5米，接线路基宽10米</t>
  </si>
  <si>
    <t>上级专项资金
财政配套</t>
  </si>
  <si>
    <t>2019.12-2022.12</t>
  </si>
  <si>
    <t>完成桩基础60%，下部结构40%，建安投资3000万元</t>
  </si>
  <si>
    <t>李东见</t>
  </si>
  <si>
    <t>G353容城大道（东段）</t>
  </si>
  <si>
    <t>项目自东向西起于华容县三封寺镇毛家村，止于石伏工业园以东的毛家院子与杭瑞高速华容东互通连接线相接，路线全长7.133公里，全线按双向六车道一级公路标准建设，路基宽32米，沥青混凝土路面宽22.5米，设计时速80公里/小时</t>
  </si>
  <si>
    <t>2018.01-2020.12</t>
  </si>
  <si>
    <t>完成扫尾工程</t>
  </si>
  <si>
    <t>李  勇</t>
  </si>
  <si>
    <t>1、工程建安费用24696万元；
2、征拆及三杆转迁费用8000万元；
3、不包含变更、材料调差及人工工资调整，仅为合同内金额。</t>
  </si>
  <si>
    <t>旗杆咀船闸</t>
  </si>
  <si>
    <t>船闸工程：按Ⅳ级单线船闸标准重建旗杆咀船闸，新建旗杆咀航标站</t>
  </si>
  <si>
    <t>2017.01-2021.12</t>
  </si>
  <si>
    <t>完成船闸所生活用房建设</t>
  </si>
  <si>
    <t>华容南变电站</t>
  </si>
  <si>
    <t>建设110千伏变电站1座</t>
  </si>
  <si>
    <t>2019-2020</t>
  </si>
  <si>
    <t>国网湖南省电力有限公司岳阳市供电分公司</t>
  </si>
  <si>
    <t>序号</t>
  </si>
  <si>
    <t>建设年限</t>
  </si>
  <si>
    <t>新建类项目共29个，总投资12.69亿元，2020年计划投资8.09亿元</t>
  </si>
  <si>
    <t>民兵训练基地</t>
  </si>
  <si>
    <t>1、主体建筑面积2200平；
2、场地硬化面积1500平；
3、配套设施：宿舍床铺、教室课桌椅、会议室桌椅、饭堂桌椅按照100人配备</t>
  </si>
  <si>
    <t>2020.05-2021.06</t>
  </si>
  <si>
    <t>完成主体工程建设</t>
  </si>
  <si>
    <t>黎朝晖
李立明</t>
  </si>
  <si>
    <t>人武部</t>
  </si>
  <si>
    <t>先期调研使用：原县职业中专场地。</t>
  </si>
  <si>
    <t>殡仪馆迁建</t>
  </si>
  <si>
    <t>新建殡仪馆总面积约73578平方米，主要包括生活区、悼念区、骨灰寄存室、火化车间、仓库、变电室、接待室、商业区等</t>
  </si>
  <si>
    <t>上级奖补资金
专项债券资金</t>
  </si>
  <si>
    <t>2020.01-2021.12</t>
  </si>
  <si>
    <t>完成30%建设任务</t>
  </si>
  <si>
    <t>黎朝晖
张兴中</t>
  </si>
  <si>
    <t>民政局</t>
  </si>
  <si>
    <t>待专项债券落实后调整建设规模计划，适时启动建设。</t>
  </si>
  <si>
    <t>城中派出所二次装修及附属配套工程</t>
  </si>
  <si>
    <t>县城中派出所室内外二次装修工程及附属配套设施建设</t>
  </si>
  <si>
    <t>自筹</t>
  </si>
  <si>
    <t>金  辉</t>
  </si>
  <si>
    <t>公安局</t>
  </si>
  <si>
    <t xml:space="preserve"> </t>
  </si>
  <si>
    <t>中医院医养综合大楼</t>
  </si>
  <si>
    <t>新建两栋共计1.8万平方米综合大楼。</t>
  </si>
  <si>
    <t>上级专项资金  
惠华公司</t>
  </si>
  <si>
    <t>2020-2021</t>
  </si>
  <si>
    <t>完成40%建设任务</t>
  </si>
  <si>
    <t>卫健局
惠华公司</t>
  </si>
  <si>
    <t>支持学前教育专项建设项目</t>
  </si>
  <si>
    <t>学前教育专项建设项目</t>
  </si>
  <si>
    <t>学前教育专项建设内容（东山镇第一幼儿园建设等）</t>
  </si>
  <si>
    <t>教体局</t>
  </si>
  <si>
    <t>待上级专项资金到位后再确定具体实施方案。</t>
  </si>
  <si>
    <t>义务教育校舍维修改造项目</t>
  </si>
  <si>
    <t>相关学校校舍维修改造</t>
  </si>
  <si>
    <t>相关学校急需校舍维修改造内容</t>
  </si>
  <si>
    <t>体育设施场所建设项目</t>
  </si>
  <si>
    <t>建设职业中专体育馆</t>
  </si>
  <si>
    <t>2020.1-2020.12</t>
  </si>
  <si>
    <t>县财政预算专项资金，岳阳惠华公司负责筹措资金，并将项目资金列入2020年政府一般性债券，从2020年起分四年按3:3:3:1比例付款。</t>
  </si>
  <si>
    <t>新建一所城区小学（环城小学）</t>
  </si>
  <si>
    <t>在党校附近新建一所占地约46亩的城区小学，建筑面积约19000平方米，包括教学楼、综合楼、食堂、休艺馆、运动场等。</t>
  </si>
  <si>
    <t>2020.01-2021.09</t>
  </si>
  <si>
    <t>完成征地拆迁，办理相关前期手续，工程完成50%</t>
  </si>
  <si>
    <t>二人民医院住院综合楼建设项目</t>
  </si>
  <si>
    <t>门急诊部、住院部、医技楼和食堂、绿化等工程</t>
  </si>
  <si>
    <t>上级专项资金4000万          财政配套2800万</t>
  </si>
  <si>
    <t>完成主体建设任务</t>
  </si>
  <si>
    <t>卫健局</t>
  </si>
  <si>
    <t>洪山头、治河渡等10家卫生院污水处理工程</t>
  </si>
  <si>
    <t>洪山头、治河渡、宋家嘴、新建、梅田湖、操军、终南、插旗、幸福、团洲等卫生院新建污水处理设施</t>
  </si>
  <si>
    <t>政府债券</t>
  </si>
  <si>
    <t>争取腾出建设用地，年底竣工投入使用</t>
  </si>
  <si>
    <t>为环保督查提出的整改项目，建设业主确定具体实施方案报政府审批后适时启动建设。</t>
  </si>
  <si>
    <t>塘坝沟渠清淤增蓄</t>
  </si>
  <si>
    <t>完成沟渠1893.7公里（小型1040公里、微型853.7公里）、塘坝601口（大型19口、中型195口、小型387口）清淤增蓄工程</t>
  </si>
  <si>
    <t>六门闸排涝工程</t>
  </si>
  <si>
    <t>工程的建设规模为： 2 孔 6.0×9.0米（净宽×净高）开敞式水闸，设计排水流量为 286立方米 /秒；六门闸新建泵站设计排水流量为 190立方米/秒，装机 6 台 8400千瓦</t>
  </si>
  <si>
    <t>华夏基金捐建</t>
  </si>
  <si>
    <t>完成排水闸及泵站水下部分建设</t>
  </si>
  <si>
    <t>待完成相关前期手续、华夏基金捐建资金到位后适时启动建设。</t>
  </si>
  <si>
    <r>
      <t>2020</t>
    </r>
    <r>
      <rPr>
        <sz val="10"/>
        <rFont val="仿宋"/>
        <family val="3"/>
      </rPr>
      <t>年农村饮水工程</t>
    </r>
  </si>
  <si>
    <t>在操军镇、万庾镇、禹山镇、东山镇、注滋口镇、鲇鱼须镇、新河乡、章华镇、治河渡镇进行部分水厂维修改造和管网延伸工程，解决2324名贫困户安全用水问题。</t>
  </si>
  <si>
    <t>上级专项资金168万元，不足部分县财政配套</t>
  </si>
  <si>
    <t>涉及脱贫攻坚和小康指标考核，进行前期论证并报县政府审批后适时启动。</t>
  </si>
  <si>
    <t>2020年高标准农田建设项目</t>
  </si>
  <si>
    <t>在全县重点乡镇建设7.5万亩高标准农田</t>
  </si>
  <si>
    <t>政府工作报告中为“统筹推进”，待上级专项资金到位后适时启动建设。</t>
  </si>
  <si>
    <t>“厕所革命”项目</t>
  </si>
  <si>
    <t>1、建设户用三格式化粪池15000口；
2、建设农村公厕80座。</t>
  </si>
  <si>
    <t>建设户用三格式化粪池投资2100万元，其中中央投资750万元，县财政配套1350万元；建设农村公厕640万元，中央投资240万元，县财政配套400万元。</t>
  </si>
  <si>
    <t>乡镇污水处理厂及配套管网建设（二期）</t>
  </si>
  <si>
    <t>新建梅田湖镇、鲇鱼须镇、北景港镇、操军镇、插旗镇、团洲乡共六座乡镇污水处理厂</t>
  </si>
  <si>
    <t>田家湖大道北路建设（杏花村西路-马鞍山西路）</t>
  </si>
  <si>
    <t>长315米，路幅宽44米，面积13860平方米。其中中央绿化隔离带宽4米，车行道宽23米，双向六车道，人行道各宽8.5米。主要工程内容包括：路基处理，4%和两层5%水稳层，沥青混凝土摊铺，路缘石安装，透水砖铺设，各种检查井、树围制安，雨污分流等</t>
  </si>
  <si>
    <t>城区小街小巷硬化及下水道疏洗</t>
  </si>
  <si>
    <t>城区小街小巷硬化及新建下水道</t>
  </si>
  <si>
    <t>完成年度任务</t>
  </si>
  <si>
    <t>由城建投实际出资，再与财政做好结算，从土地出让金中解决。</t>
  </si>
  <si>
    <t>石伏四公剅污水管网建设项目</t>
  </si>
  <si>
    <t>该项目建设内容主要包括控源截污工程、内源治理工程、生态修复工程等。</t>
  </si>
  <si>
    <t>石伏村污水处理配套管网建设</t>
  </si>
  <si>
    <t>市生态环境局华容分局</t>
  </si>
  <si>
    <t>东湖综合治理工程</t>
  </si>
  <si>
    <t>禹山大乘港综合治理工程，新建集中式农村污水处理站2座，东湖5个集中式处理设施建设。</t>
  </si>
  <si>
    <t>上级专项资金3000万元，县财政配套500万元</t>
  </si>
  <si>
    <t>环保专项资金到位的600万元用于集中式处理设施建设，其他专项资金暂未明确，新建集中式农村污水处理站2座总投资约500万元，由县财政配套，待上级专项资金到位后启动建设。</t>
  </si>
  <si>
    <t>调弦闸生态补水及清淤工程</t>
  </si>
  <si>
    <t>①河道清淤4276米；②引流水渠建设约1000米（长江堤内）；③华容河边坡治理8352米；④枯水期生态补水泵房建设。</t>
  </si>
  <si>
    <t>2020.01-2022.12</t>
  </si>
  <si>
    <t>调弦口进水闸和闸口1000米疏浚、护坡工程</t>
  </si>
  <si>
    <t>待上级专项资金到位后适时启动建设。</t>
  </si>
  <si>
    <t>长江三个排渍口综合整治工程</t>
  </si>
  <si>
    <t>1、芝湖闸建设；
2、长江闸建设；
3、万家垸闸建设。</t>
  </si>
  <si>
    <t>长江岸线生态修复（护堤林提质改造664亩）</t>
  </si>
  <si>
    <t>对长江岸线进行生态修复，提质改造护堤林664亩。</t>
  </si>
  <si>
    <t>2020.02-2020.04</t>
  </si>
  <si>
    <t>林业局</t>
  </si>
  <si>
    <t>黄湖山公租房</t>
  </si>
  <si>
    <t>拟新建公租房72套，建筑面积约4320平米。</t>
  </si>
  <si>
    <t>2020.06-2021.12</t>
  </si>
  <si>
    <t>完成主体工程</t>
  </si>
  <si>
    <t>住房保障中心</t>
  </si>
  <si>
    <t>景和花园公租房</t>
  </si>
  <si>
    <t>拟新建公租房192套，建筑面积约11520平米</t>
  </si>
  <si>
    <t>完成项目前期手续，主体工程完成70%</t>
  </si>
  <si>
    <t>田家湖学校师大路</t>
  </si>
  <si>
    <t>道路长约220米，车行道宽14米、两侧人行道各3米，含给排水、强弱电、绿化等</t>
  </si>
  <si>
    <t>田家湖
新区</t>
  </si>
  <si>
    <t>由城建投实际出资，再与财政做好结算。</t>
  </si>
  <si>
    <t>农村公路</t>
  </si>
  <si>
    <t>安防工程390公里、危桥改造5座</t>
  </si>
  <si>
    <t>上级专项
资金
财政配套</t>
  </si>
  <si>
    <t xml:space="preserve">长江渡口（新沙洲汽渡、新江渡口）提质改造 </t>
  </si>
  <si>
    <t>完成码头主体工程</t>
  </si>
  <si>
    <t>上级专项资金
320
财政预算
240</t>
  </si>
  <si>
    <t>2020.01-2020.10</t>
  </si>
  <si>
    <t>X080万鲇线升级改造工程</t>
  </si>
  <si>
    <t>道路全长10.05公里（2018年应急处险约2.2公里），始于X091和X080交汇处，终于鲇鱼须镇。主线提质改造，鲇鱼须镇段白改黑。项目总长8.345公里，路宽6米，改造后为沥青路面</t>
  </si>
  <si>
    <t>公路建设和养护中心</t>
  </si>
  <si>
    <t>累计完成投资</t>
  </si>
  <si>
    <t>建设
单位</t>
  </si>
  <si>
    <t>前期类项目共36个，总投资18.89亿元，2020年度计划投资6.11亿元</t>
  </si>
  <si>
    <t>党校食堂改造工程</t>
  </si>
  <si>
    <t>拟建一座四层食堂，一二层用餐，三层学院宿舍，四层中型报告厅，总建筑面积约2200平米</t>
  </si>
  <si>
    <t>钱丹青</t>
  </si>
  <si>
    <t>党  校</t>
  </si>
  <si>
    <t>进行前期论证并向县政府报批同意后履行后续程序。</t>
  </si>
  <si>
    <t>县政府机关大院（东）停车场暨环山游道建设项目</t>
  </si>
  <si>
    <t>机关大院（东）停车场建设；新能源汽车充电桩建设</t>
  </si>
  <si>
    <t>2020.03-2020.06</t>
  </si>
  <si>
    <t>黎朝晖</t>
  </si>
  <si>
    <t>机关事务
服务中心</t>
  </si>
  <si>
    <t>机关大院变压器更新暨双电源接入工程</t>
  </si>
  <si>
    <t>更新机关变压器，接入双变压电源</t>
  </si>
  <si>
    <t>2020.01-2020.03</t>
  </si>
  <si>
    <t>乡镇派出所维修项目</t>
  </si>
  <si>
    <t>上级专项资金
单位自筹</t>
  </si>
  <si>
    <t>争取到上级专项资金后适时启动建设。</t>
  </si>
  <si>
    <t>万庾派出所重建项目</t>
  </si>
  <si>
    <t>拆除重建万庾派出所主体办公楼并进行二次装修，建设室外附属配套设施</t>
  </si>
  <si>
    <t>上级专项130万元，县财政配套130万元，不足部分自筹</t>
  </si>
  <si>
    <t>上级专项资金到位后适时启动建设。</t>
  </si>
  <si>
    <t>人民医院二期建设</t>
  </si>
  <si>
    <t>1、征地40亩；                
2、新建18层科教综合大楼1栋，面积2万平方米；              
3、新建放疗与核医学中心1栋，4层，面积4千平方米；                       4、配套建设（包括绿化、配电机房、污水处理等）</t>
  </si>
  <si>
    <t>上级专项资金4000万元，自筹1.1亿元</t>
  </si>
  <si>
    <t>启动建设</t>
  </si>
  <si>
    <t>鲇鱼须镇卫生院公卫楼建设工程</t>
  </si>
  <si>
    <t>新建一栋公卫服务大楼及配套设施建设</t>
  </si>
  <si>
    <t>争取完成旧房拆除工作，腾出建设用地</t>
  </si>
  <si>
    <t>争取到上级专项资金后适时启动建设，按上级文件要求予以财政配套。</t>
  </si>
  <si>
    <t>新河乡卫生院门诊公卫楼建设工程</t>
  </si>
  <si>
    <t>新建一栋门诊公卫大楼及配套设施建设</t>
  </si>
  <si>
    <t>操军镇卫生院网综合服务楼建设工程</t>
  </si>
  <si>
    <t>新建一栋综合服务大楼及配套设施，门诊楼维修</t>
  </si>
  <si>
    <t>争取完成项目前期程序</t>
  </si>
  <si>
    <t>东山镇卫生院医疗综合服务大楼建设工程</t>
  </si>
  <si>
    <t>新建一栋医疗综合服务大楼及配套设施建设</t>
  </si>
  <si>
    <t>县博物馆建设</t>
  </si>
  <si>
    <t>新建博物馆一座。</t>
  </si>
  <si>
    <t>2020.06-2022.12</t>
  </si>
  <si>
    <t>暂未确定</t>
  </si>
  <si>
    <t>文广新旅局</t>
  </si>
  <si>
    <t>五环时代全民健身中心项目三通一平工程</t>
  </si>
  <si>
    <t>场地土方平整、周边道路及管网配套建设</t>
  </si>
  <si>
    <t>2020.01-2022.06</t>
  </si>
  <si>
    <t>完成党校路等周边道路及管网建设</t>
  </si>
  <si>
    <t>三通一平项目由政府负责，全民健身中心建设由社会资本方负责。</t>
  </si>
  <si>
    <t>义务教育薄略环节改造与能力提升项目</t>
  </si>
  <si>
    <t>相关学校校舍维修改造与设备购置</t>
  </si>
  <si>
    <t>薄弱学校急需校舍维修改造和设备购置内容</t>
  </si>
  <si>
    <t>待上级专项资金到位后制定具体实施方案，报县政府审批同意后实施。</t>
  </si>
  <si>
    <t>化解大班额奖补项目</t>
  </si>
  <si>
    <t>大班额化解学校建设项目</t>
  </si>
  <si>
    <t>大班额化解学校急需建设内容</t>
  </si>
  <si>
    <t>“两类学校”建设项目</t>
  </si>
  <si>
    <t>“两类学校”专项建设项目</t>
  </si>
  <si>
    <t>乡镇寄宿制和乡村小规模学校专项建设内容</t>
  </si>
  <si>
    <t>“教育现代化”建设项目</t>
  </si>
  <si>
    <t>相关学校“教育现代化”建设项目</t>
  </si>
  <si>
    <t>十三五发改项目库内中央支持相关学校“教育现代化”项目内容</t>
  </si>
  <si>
    <t>“社会足球场”建设项目</t>
  </si>
  <si>
    <t>相关学校“社会足球场”建设项目</t>
  </si>
  <si>
    <t>2020年中央支持“社会足球场”建设项目内容</t>
  </si>
  <si>
    <t>重点垸堤防加固工程</t>
  </si>
  <si>
    <t>建设内容主要包括堤身加固12944米、堤身防渗37826米、堤基防渗18306米、护坡27214米、护脚16400米、穿堤建筑物重（改）建39处等</t>
  </si>
  <si>
    <t>2019.01-2022.12</t>
  </si>
  <si>
    <t>完成项目初步设计</t>
  </si>
  <si>
    <t>重点区域排涝能力建设</t>
  </si>
  <si>
    <t>对四个涝区进行整治，其中：护城垸改造泵站16座52台9582千瓦、湖堤整治9公里、涵闸改造7座；育乐垸改造泵站10座19台3815千瓦、沟渠整治7条13公里；长江段改造泵站9座28台4620千瓦、沟渠整治1条5公里；大通湖东垸改造泵站4座24台4425千瓦</t>
  </si>
  <si>
    <t>护城垸改造泵站16座52台9582千瓦；育乐垸改造泵站10座19台3815千瓦；长江段改造泵站9座28台4620千瓦；大通湖东垸改造泵站4座24台4425千瓦</t>
  </si>
  <si>
    <t>4个中型灌区节水配套工程（2020年中央水利发展资金石山矶灌区、花兰窖灌区、团洲灌区、幸福灌区节水配套改造项目报告中为启动）</t>
  </si>
  <si>
    <t>渠道衬砌、小型机埠维修、小型涵闸改造、信息化建设等</t>
  </si>
  <si>
    <r>
      <t>2020</t>
    </r>
    <r>
      <rPr>
        <sz val="10"/>
        <rFont val="仿宋"/>
        <family val="3"/>
      </rPr>
      <t>年中央水利发展资金雪花冲小型病险水库除险加固项目</t>
    </r>
  </si>
  <si>
    <t>六方块护坡、涵闸改造等</t>
  </si>
  <si>
    <t>田家湖大道西路建设工程（人民南路-华鲇路）</t>
  </si>
  <si>
    <t>道路长2300米，路幅宽44米。其中中央绿化隔离带宽4米，车行道宽23米，人行道各宽8.5米。主要工程内容包括：路基路面工程、强弱电工程、排水工程、交通工程、绿化工程及亮化工程等。</t>
  </si>
  <si>
    <t>完成征地拆迁及前期工作</t>
  </si>
  <si>
    <t>住建局
田家湖新区（征拆）</t>
  </si>
  <si>
    <t>马鞍山西路二期道路工程（田家湖大道-白鼎山路）</t>
  </si>
  <si>
    <t>道路长890米，路幅宽24米。其中车行道宽18米，人行道各宽3米。主要工程内容包括：路基路面工程、强弱电工程、排水工程、交通工程、绿化工程及亮化工程等。</t>
  </si>
  <si>
    <t>完成征地拆迁及前期工作、开工建设</t>
  </si>
  <si>
    <t>住建局
章华镇
（征拆）</t>
  </si>
  <si>
    <t>20个城区老旧小区改造</t>
  </si>
  <si>
    <t>申报改造老旧小区20个，涉及户数3458户，楼栋138栋，建筑面积34.87万平方米，计划投资金额13742.85万元。计划改造内容：水、电、路、气、房屋修缮等。</t>
  </si>
  <si>
    <t>湖北路建设工程（白鼎山南路-新城大道）</t>
  </si>
  <si>
    <t>道路长1850米，路幅宽38米。其中车行道宽24米，人行道各宽7米。主要工程内容包括：路基路面工程、强弱电工程、排水工程、交通工程、绿化工程及亮化工程等。</t>
  </si>
  <si>
    <t>暂未明确</t>
  </si>
  <si>
    <t>完成数据采集，启动建设</t>
  </si>
  <si>
    <t>正进行项目可研和方案编制，具体建设内容、规模、建设时间暂未确定。</t>
  </si>
  <si>
    <t>华容一桥提质改造工程</t>
  </si>
  <si>
    <t>实施华容一桥提质改造</t>
  </si>
  <si>
    <t>华容河沿线排渍沟渠整治工程</t>
  </si>
  <si>
    <t>①华容河入河口生态护岸工程；②沟渠内的多级生态护坡工程、沟渠清淤工程、增氧曝气工程、渠口安全防护工程、沟渠生态净化工程、沟渠生态边坡工程；③麻浬泗闸主排水水质深度净化工程</t>
  </si>
  <si>
    <t>沟渠内的多级生态护坡工程、沟渠清淤工程、增氧曝气工程、渠口安全防护工程、沟渠生态净化工程</t>
  </si>
  <si>
    <t>生活垃圾分类项目</t>
  </si>
  <si>
    <t>在中心城区确定部分小区实行生活垃圾分类试点</t>
  </si>
  <si>
    <t>完成前期论证工作。</t>
  </si>
  <si>
    <t>城管局</t>
  </si>
  <si>
    <t>南门市场门面通透式改造</t>
  </si>
  <si>
    <t>南门门面档口改造、通透式改造</t>
  </si>
  <si>
    <t>容城大道（松木桥-君山）</t>
  </si>
  <si>
    <t>启动项目前期规划研究，前期手续办理</t>
  </si>
  <si>
    <t>1、若新建，项目估算为2亿元，若改扩建，项目估算为1.2-1.5亿元；
2、由分管县长组织交通运输局进一步研究明确年度建设任务后报政府研定。</t>
  </si>
  <si>
    <t>S218花子坟至注滋口公路前期工作</t>
  </si>
  <si>
    <t>起于G234与G353新河平交口，止于注滋口墟场，全长约26公里，约12公里采用一级公路建设标准，其余路段采用二级公路建设标准。</t>
  </si>
  <si>
    <t>取得行业意见并办理其他专项批复。</t>
  </si>
  <si>
    <t>S217潘华大桥前期工作</t>
  </si>
  <si>
    <t>全长约2.3公里，采用二级公路建设标准，取南、北方案待工可论证，跨华容河特大桥一座。</t>
  </si>
  <si>
    <t>启动规划研究，办理前期手续。</t>
  </si>
  <si>
    <t>华容县综合交通运输枢纽站前期工作</t>
  </si>
  <si>
    <t>结合规划火车站建立高标准地标性综合交通运输枢纽：
①新建一级客运站（含长途、乡镇班线）
②新建城市公交总站。
③一站式汽车服务中心。
④交通运输信息中心。（总体调度全县交通运输行业公路、水运市场运行情况）
⑤综合物流集散中心。（散货、物流、快递）
⑥社会停车坪。</t>
  </si>
  <si>
    <t>、</t>
  </si>
  <si>
    <t>S217长江经济带沿江公路（华容段三标段）</t>
  </si>
  <si>
    <t>拟将S217长江经济带沿江公路（华容段三标段）结合县公路建设与养护中心G234(塔市墟场-新沙洲渡口）大修工程统筹实施，整合资金完成重合段约6公里的路段建设。</t>
  </si>
  <si>
    <t>完成主体工程建设。</t>
  </si>
  <si>
    <t>李勇</t>
  </si>
  <si>
    <t>交通运输局
公路建设和养护中心</t>
  </si>
  <si>
    <t>1、若以县公路建设和养护中心为牵头单位，则该项目名为G234(塔市墟场-新沙洲渡口）大修工程；
2、建设业主单位需拿出具体实施方案报县政府审定后实施，并将该项目转为新建项目。</t>
  </si>
  <si>
    <t>农村电网整线路、整村、整台区改造。</t>
  </si>
  <si>
    <t>新建、改造10千伏线路4条,主要解决主要满足重要集镇的10千伏新配出及优化和加强网架结构线路工程。村网工程计划改造重过载、低电压问题台区20台。</t>
  </si>
  <si>
    <t>国网湖南省电力有限公司华容县供电分公司</t>
  </si>
  <si>
    <t>蔡家西-护城变线路</t>
  </si>
  <si>
    <t>建设110千伏线路1条</t>
  </si>
  <si>
    <t>计划
总投资</t>
  </si>
  <si>
    <t>累计完成投资</t>
  </si>
  <si>
    <t>累计完
成投资</t>
  </si>
  <si>
    <t>东山、注滋口、禹山、操军等乡镇派出所和看守所维修</t>
  </si>
  <si>
    <r>
      <t>华容县2020年度财政投资项目一览表（前期类36个）</t>
    </r>
    <r>
      <rPr>
        <b/>
        <sz val="20"/>
        <rFont val="宋体"/>
        <family val="0"/>
      </rPr>
      <t xml:space="preserve">
                                         </t>
    </r>
    <r>
      <rPr>
        <b/>
        <sz val="14"/>
        <rFont val="宋体"/>
        <family val="0"/>
      </rPr>
      <t xml:space="preserve">                                   </t>
    </r>
    <r>
      <rPr>
        <sz val="12"/>
        <rFont val="仿宋"/>
        <family val="3"/>
      </rPr>
      <t>单位：万元</t>
    </r>
  </si>
  <si>
    <r>
      <t>华容县2020年度财政投资项目一览表（续建类16个）</t>
    </r>
    <r>
      <rPr>
        <b/>
        <sz val="20"/>
        <rFont val="宋体"/>
        <family val="0"/>
      </rPr>
      <t xml:space="preserve">                                                                                                        
                                   </t>
    </r>
    <r>
      <rPr>
        <b/>
        <sz val="14"/>
        <rFont val="楷体_GB2312"/>
        <family val="3"/>
      </rPr>
      <t xml:space="preserve"> </t>
    </r>
    <r>
      <rPr>
        <b/>
        <sz val="12"/>
        <rFont val="楷体_GB2312"/>
        <family val="3"/>
      </rPr>
      <t xml:space="preserve">      </t>
    </r>
    <r>
      <rPr>
        <b/>
        <sz val="12"/>
        <rFont val="宋体"/>
        <family val="0"/>
      </rPr>
      <t xml:space="preserve">                                   </t>
    </r>
    <r>
      <rPr>
        <b/>
        <sz val="12"/>
        <rFont val="仿宋"/>
        <family val="3"/>
      </rPr>
      <t xml:space="preserve">  </t>
    </r>
    <r>
      <rPr>
        <sz val="12"/>
        <rFont val="仿宋"/>
        <family val="3"/>
      </rPr>
      <t>单位：万元</t>
    </r>
  </si>
  <si>
    <r>
      <t>华容县2020年度财政投资项目一览表（新建类29个）</t>
    </r>
    <r>
      <rPr>
        <b/>
        <sz val="20"/>
        <rFont val="宋体"/>
        <family val="0"/>
      </rPr>
      <t xml:space="preserve">
                          </t>
    </r>
    <r>
      <rPr>
        <b/>
        <sz val="14"/>
        <rFont val="宋体"/>
        <family val="0"/>
      </rPr>
      <t xml:space="preserve">                                            </t>
    </r>
    <r>
      <rPr>
        <sz val="12"/>
        <rFont val="仿宋"/>
        <family val="3"/>
      </rPr>
      <t xml:space="preserve"> 单位：万元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</si>
</sst>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1"/>
      <color indexed="8"/>
      <name val="宋体"/>
      <family val="0"/>
    </font>
    <font>
      <sz val="11"/>
      <name val="宋体"/>
      <family val="0"/>
    </font>
    <font>
      <b/>
      <sz val="20"/>
      <name val="宋体"/>
      <family val="0"/>
    </font>
    <font>
      <sz val="10"/>
      <name val="黑体"/>
      <family val="0"/>
    </font>
    <font>
      <b/>
      <sz val="11"/>
      <name val="仿宋"/>
      <family val="3"/>
    </font>
    <font>
      <sz val="10"/>
      <name val="仿宋"/>
      <family val="3"/>
    </font>
    <font>
      <sz val="10"/>
      <color indexed="8"/>
      <name val="仿宋"/>
      <family val="3"/>
    </font>
    <font>
      <b/>
      <sz val="11"/>
      <color indexed="63"/>
      <name val="宋体"/>
      <family val="0"/>
    </font>
    <font>
      <sz val="11"/>
      <color indexed="16"/>
      <name val="宋体"/>
      <family val="0"/>
    </font>
    <font>
      <sz val="11"/>
      <color indexed="9"/>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5"/>
      <color indexed="54"/>
      <name val="宋体"/>
      <family val="0"/>
    </font>
    <font>
      <sz val="10"/>
      <name val="Helv"/>
      <family val="2"/>
    </font>
    <font>
      <sz val="11"/>
      <color indexed="19"/>
      <name val="宋体"/>
      <family val="0"/>
    </font>
    <font>
      <b/>
      <sz val="11"/>
      <color indexed="9"/>
      <name val="宋体"/>
      <family val="0"/>
    </font>
    <font>
      <sz val="12"/>
      <name val="Times New Roman"/>
      <family val="1"/>
    </font>
    <font>
      <b/>
      <sz val="14"/>
      <name val="宋体"/>
      <family val="0"/>
    </font>
    <font>
      <sz val="12"/>
      <name val="仿宋"/>
      <family val="3"/>
    </font>
    <font>
      <b/>
      <sz val="14"/>
      <name val="楷体_GB2312"/>
      <family val="3"/>
    </font>
    <font>
      <b/>
      <sz val="12"/>
      <name val="楷体_GB2312"/>
      <family val="3"/>
    </font>
    <font>
      <b/>
      <sz val="12"/>
      <name val="宋体"/>
      <family val="0"/>
    </font>
    <font>
      <b/>
      <sz val="12"/>
      <name val="仿宋"/>
      <family val="3"/>
    </font>
    <font>
      <sz val="9"/>
      <name val="宋体"/>
      <family val="0"/>
    </font>
    <font>
      <sz val="20"/>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bottom/>
    </border>
    <border>
      <left style="thin"/>
      <right/>
      <top/>
      <bottom style="thin"/>
    </border>
    <border>
      <left/>
      <right/>
      <top/>
      <bottom style="thin"/>
    </border>
    <border>
      <left/>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0" borderId="1" applyNumberFormat="0" applyFill="0" applyAlignment="0" applyProtection="0"/>
    <xf numFmtId="0" fontId="12"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18" fillId="0" borderId="0">
      <alignment vertical="center"/>
      <protection/>
    </xf>
    <xf numFmtId="0" fontId="24" fillId="0" borderId="0">
      <alignment/>
      <protection/>
    </xf>
    <xf numFmtId="0" fontId="21" fillId="0" borderId="0" applyNumberFormat="0" applyFill="0" applyBorder="0" applyAlignment="0" applyProtection="0"/>
    <xf numFmtId="0" fontId="22"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26"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5" fillId="9" borderId="0" applyNumberFormat="0" applyBorder="0" applyAlignment="0" applyProtection="0"/>
    <xf numFmtId="0" fontId="7" fillId="4" borderId="7" applyNumberFormat="0" applyAlignment="0" applyProtection="0"/>
    <xf numFmtId="0" fontId="10" fillId="7" borderId="4" applyNumberFormat="0" applyAlignment="0" applyProtection="0"/>
    <xf numFmtId="0" fontId="27" fillId="0" borderId="0">
      <alignment/>
      <protection/>
    </xf>
    <xf numFmtId="0" fontId="17" fillId="0" borderId="0" applyNumberFormat="0" applyFill="0" applyBorder="0" applyAlignment="0" applyProtection="0"/>
    <xf numFmtId="0" fontId="0" fillId="3" borderId="8" applyNumberFormat="0" applyFont="0" applyAlignment="0" applyProtection="0"/>
  </cellStyleXfs>
  <cellXfs count="74">
    <xf numFmtId="0" fontId="0" fillId="0" borderId="0" xfId="0"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40" applyFont="1" applyFill="1" applyBorder="1" applyAlignment="1">
      <alignment horizontal="left" vertical="center" wrapText="1"/>
      <protection/>
    </xf>
    <xf numFmtId="0" fontId="6" fillId="0" borderId="10" xfId="40" applyFont="1" applyFill="1" applyBorder="1" applyAlignment="1">
      <alignment horizontal="center" vertical="center" wrapText="1"/>
      <protection/>
    </xf>
    <xf numFmtId="0" fontId="5" fillId="0" borderId="10" xfId="40" applyNumberFormat="1" applyFont="1" applyFill="1" applyBorder="1" applyAlignment="1">
      <alignment horizontal="center" vertical="center" wrapText="1"/>
      <protection/>
    </xf>
    <xf numFmtId="176" fontId="5" fillId="0" borderId="10" xfId="40" applyNumberFormat="1"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5" fillId="0" borderId="0" xfId="0" applyFont="1" applyFill="1" applyAlignment="1">
      <alignment horizontal="center" vertical="center" wrapText="1"/>
    </xf>
    <xf numFmtId="0" fontId="5" fillId="0" borderId="10" xfId="42"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0" borderId="10" xfId="40" applyNumberFormat="1" applyFont="1" applyFill="1" applyBorder="1" applyAlignment="1">
      <alignment horizontal="center" vertical="center" wrapText="1"/>
      <protection/>
    </xf>
    <xf numFmtId="49" fontId="6" fillId="0" borderId="10" xfId="40" applyNumberFormat="1" applyFont="1" applyFill="1" applyBorder="1" applyAlignment="1">
      <alignment horizontal="center" vertical="center" wrapText="1"/>
      <protection/>
    </xf>
    <xf numFmtId="0" fontId="5" fillId="0" borderId="10" xfId="0" applyFont="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Font="1" applyBorder="1" applyAlignment="1">
      <alignment vertical="center" wrapText="1"/>
    </xf>
    <xf numFmtId="0" fontId="6" fillId="0" borderId="10" xfId="40" applyFont="1" applyFill="1" applyBorder="1" applyAlignment="1">
      <alignment horizontal="left" vertical="center" wrapText="1"/>
      <protection/>
    </xf>
    <xf numFmtId="0" fontId="5" fillId="0" borderId="10" xfId="0" applyFont="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3" fillId="0" borderId="10" xfId="0" applyFont="1" applyFill="1" applyBorder="1" applyAlignment="1">
      <alignment horizontal="left" vertical="center" wrapText="1"/>
    </xf>
    <xf numFmtId="0" fontId="4" fillId="0" borderId="10" xfId="41" applyFont="1" applyFill="1" applyBorder="1" applyAlignment="1">
      <alignment horizontal="left" vertical="center" wrapText="1"/>
      <protection/>
    </xf>
    <xf numFmtId="0" fontId="4" fillId="0" borderId="10" xfId="41" applyFont="1" applyFill="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3" fillId="0" borderId="9" xfId="4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42" applyFont="1" applyBorder="1" applyAlignment="1">
      <alignment horizontal="left" vertical="center" wrapText="1"/>
      <protection/>
    </xf>
    <xf numFmtId="0" fontId="5" fillId="0" borderId="10" xfId="42" applyFont="1" applyBorder="1" applyAlignment="1">
      <alignment horizontal="center" vertical="center" wrapText="1"/>
      <protection/>
    </xf>
    <xf numFmtId="0" fontId="5" fillId="0" borderId="10"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0" fontId="5" fillId="4" borderId="10" xfId="0" applyFont="1" applyFill="1" applyBorder="1" applyAlignment="1">
      <alignment horizontal="left" vertical="center" wrapText="1"/>
    </xf>
    <xf numFmtId="0" fontId="2" fillId="0" borderId="0" xfId="0" applyFont="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10" xfId="0" applyFont="1" applyFill="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3" fillId="4" borderId="10" xfId="41" applyFont="1" applyFill="1" applyBorder="1" applyAlignment="1">
      <alignment horizontal="center" vertical="center" wrapText="1"/>
      <protection/>
    </xf>
    <xf numFmtId="0" fontId="3" fillId="4" borderId="10" xfId="0" applyFont="1" applyFill="1" applyBorder="1" applyAlignment="1">
      <alignment horizontal="center" vertical="center" wrapText="1"/>
    </xf>
    <xf numFmtId="0" fontId="2" fillId="0" borderId="0" xfId="0" applyFont="1" applyAlignment="1">
      <alignment horizontal="left" vertical="center" wrapText="1"/>
    </xf>
    <xf numFmtId="0" fontId="4" fillId="4" borderId="12" xfId="41" applyFont="1" applyFill="1" applyBorder="1" applyAlignment="1">
      <alignment horizontal="left" vertical="center" wrapText="1"/>
      <protection/>
    </xf>
    <xf numFmtId="0" fontId="4" fillId="4" borderId="13" xfId="41" applyFont="1" applyFill="1" applyBorder="1" applyAlignment="1">
      <alignment horizontal="left" vertical="center" wrapText="1"/>
      <protection/>
    </xf>
    <xf numFmtId="0" fontId="4" fillId="4" borderId="14" xfId="41" applyFont="1" applyFill="1" applyBorder="1" applyAlignment="1">
      <alignment horizontal="left" vertical="center" wrapText="1"/>
      <protection/>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0" xfId="0" applyNumberFormat="1" applyFont="1" applyFill="1" applyBorder="1" applyAlignment="1">
      <alignment horizontal="center" vertical="center" wrapText="1"/>
    </xf>
    <xf numFmtId="0" fontId="35" fillId="0" borderId="0" xfId="0" applyFont="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0"/>
  <sheetViews>
    <sheetView zoomScale="133" zoomScaleNormal="133" zoomScaleSheetLayoutView="100" workbookViewId="0" topLeftCell="A1">
      <selection activeCell="A1" sqref="A1:L1"/>
    </sheetView>
  </sheetViews>
  <sheetFormatPr defaultColWidth="9.00390625" defaultRowHeight="13.5"/>
  <cols>
    <col min="1" max="1" width="3.375" style="35" customWidth="1"/>
    <col min="2" max="2" width="11.25390625" style="54" customWidth="1"/>
    <col min="3" max="3" width="29.50390625" style="55" customWidth="1"/>
    <col min="4" max="4" width="9.00390625" style="35" customWidth="1"/>
    <col min="5" max="6" width="7.625" style="35" customWidth="1"/>
    <col min="7" max="7" width="6.50390625" style="35" customWidth="1"/>
    <col min="8" max="8" width="6.875" style="35" customWidth="1"/>
    <col min="9" max="9" width="12.625" style="55" customWidth="1"/>
    <col min="10" max="10" width="6.625" style="35" customWidth="1"/>
    <col min="11" max="11" width="11.00390625" style="35" customWidth="1"/>
    <col min="12" max="12" width="23.875" style="35" customWidth="1"/>
    <col min="13" max="16384" width="9.00390625" style="35" customWidth="1"/>
  </cols>
  <sheetData>
    <row r="1" spans="1:12" ht="63" customHeight="1">
      <c r="A1" s="73" t="s">
        <v>350</v>
      </c>
      <c r="B1" s="59"/>
      <c r="C1" s="59"/>
      <c r="D1" s="59"/>
      <c r="E1" s="59"/>
      <c r="F1" s="59"/>
      <c r="G1" s="59"/>
      <c r="H1" s="59"/>
      <c r="I1" s="59"/>
      <c r="J1" s="59"/>
      <c r="K1" s="59"/>
      <c r="L1" s="59"/>
    </row>
    <row r="2" spans="1:12" ht="13.5">
      <c r="A2" s="64" t="s">
        <v>0</v>
      </c>
      <c r="B2" s="65" t="s">
        <v>1</v>
      </c>
      <c r="C2" s="65" t="s">
        <v>2</v>
      </c>
      <c r="D2" s="60" t="s">
        <v>3</v>
      </c>
      <c r="E2" s="65" t="s">
        <v>4</v>
      </c>
      <c r="F2" s="60" t="s">
        <v>345</v>
      </c>
      <c r="G2" s="60" t="s">
        <v>346</v>
      </c>
      <c r="H2" s="60" t="s">
        <v>5</v>
      </c>
      <c r="I2" s="61"/>
      <c r="J2" s="65" t="s">
        <v>6</v>
      </c>
      <c r="K2" s="65" t="s">
        <v>7</v>
      </c>
      <c r="L2" s="65" t="s">
        <v>8</v>
      </c>
    </row>
    <row r="3" spans="1:12" ht="24">
      <c r="A3" s="64"/>
      <c r="B3" s="65"/>
      <c r="C3" s="65"/>
      <c r="D3" s="60"/>
      <c r="E3" s="65"/>
      <c r="F3" s="60"/>
      <c r="G3" s="60"/>
      <c r="H3" s="48" t="s">
        <v>9</v>
      </c>
      <c r="I3" s="47" t="s">
        <v>10</v>
      </c>
      <c r="J3" s="65"/>
      <c r="K3" s="65"/>
      <c r="L3" s="65"/>
    </row>
    <row r="4" spans="1:12" ht="24" customHeight="1">
      <c r="A4" s="62" t="s">
        <v>11</v>
      </c>
      <c r="B4" s="63"/>
      <c r="C4" s="62"/>
      <c r="D4" s="62"/>
      <c r="E4" s="62"/>
      <c r="F4" s="62"/>
      <c r="G4" s="62"/>
      <c r="H4" s="62"/>
      <c r="I4" s="62"/>
      <c r="J4" s="62"/>
      <c r="K4" s="62"/>
      <c r="L4" s="62"/>
    </row>
    <row r="5" spans="1:12" ht="114.75" customHeight="1">
      <c r="A5" s="9">
        <v>1</v>
      </c>
      <c r="B5" s="9" t="s">
        <v>12</v>
      </c>
      <c r="C5" s="23" t="s">
        <v>13</v>
      </c>
      <c r="D5" s="9" t="s">
        <v>14</v>
      </c>
      <c r="E5" s="9" t="s">
        <v>15</v>
      </c>
      <c r="F5" s="9">
        <v>1000</v>
      </c>
      <c r="G5" s="9">
        <v>0</v>
      </c>
      <c r="H5" s="9">
        <v>1000</v>
      </c>
      <c r="I5" s="23" t="s">
        <v>16</v>
      </c>
      <c r="J5" s="9" t="s">
        <v>17</v>
      </c>
      <c r="K5" s="9" t="s">
        <v>18</v>
      </c>
      <c r="L5" s="26" t="s">
        <v>19</v>
      </c>
    </row>
    <row r="6" spans="1:12" ht="114.75" customHeight="1">
      <c r="A6" s="9">
        <v>2</v>
      </c>
      <c r="B6" s="10" t="s">
        <v>20</v>
      </c>
      <c r="C6" s="11" t="s">
        <v>21</v>
      </c>
      <c r="D6" s="10" t="s">
        <v>22</v>
      </c>
      <c r="E6" s="10" t="s">
        <v>23</v>
      </c>
      <c r="F6" s="10">
        <v>330</v>
      </c>
      <c r="G6" s="10">
        <v>60</v>
      </c>
      <c r="H6" s="10">
        <v>270</v>
      </c>
      <c r="I6" s="11" t="s">
        <v>16</v>
      </c>
      <c r="J6" s="10" t="s">
        <v>24</v>
      </c>
      <c r="K6" s="10" t="s">
        <v>25</v>
      </c>
      <c r="L6" s="10"/>
    </row>
    <row r="7" spans="1:12" ht="138" customHeight="1">
      <c r="A7" s="9">
        <v>3</v>
      </c>
      <c r="B7" s="56" t="s">
        <v>26</v>
      </c>
      <c r="C7" s="57" t="s">
        <v>27</v>
      </c>
      <c r="D7" s="56" t="s">
        <v>28</v>
      </c>
      <c r="E7" s="56" t="s">
        <v>29</v>
      </c>
      <c r="F7" s="56" t="s">
        <v>30</v>
      </c>
      <c r="G7" s="56" t="s">
        <v>31</v>
      </c>
      <c r="H7" s="56" t="s">
        <v>32</v>
      </c>
      <c r="I7" s="57" t="s">
        <v>16</v>
      </c>
      <c r="J7" s="56" t="s">
        <v>33</v>
      </c>
      <c r="K7" s="56" t="s">
        <v>34</v>
      </c>
      <c r="L7" s="26"/>
    </row>
    <row r="8" spans="1:12" ht="117" customHeight="1">
      <c r="A8" s="9">
        <v>4</v>
      </c>
      <c r="B8" s="57" t="s">
        <v>35</v>
      </c>
      <c r="C8" s="57" t="s">
        <v>36</v>
      </c>
      <c r="D8" s="56" t="s">
        <v>28</v>
      </c>
      <c r="E8" s="57" t="s">
        <v>37</v>
      </c>
      <c r="F8" s="56">
        <v>3908</v>
      </c>
      <c r="G8" s="56">
        <v>2345</v>
      </c>
      <c r="H8" s="56">
        <v>1563</v>
      </c>
      <c r="I8" s="57" t="s">
        <v>16</v>
      </c>
      <c r="J8" s="56" t="s">
        <v>33</v>
      </c>
      <c r="K8" s="56" t="s">
        <v>38</v>
      </c>
      <c r="L8" s="57"/>
    </row>
    <row r="9" spans="1:12" ht="108.75" customHeight="1">
      <c r="A9" s="9">
        <v>5</v>
      </c>
      <c r="B9" s="57" t="s">
        <v>39</v>
      </c>
      <c r="C9" s="57" t="s">
        <v>40</v>
      </c>
      <c r="D9" s="56" t="s">
        <v>28</v>
      </c>
      <c r="E9" s="57" t="s">
        <v>41</v>
      </c>
      <c r="F9" s="56">
        <v>858</v>
      </c>
      <c r="G9" s="56">
        <v>686</v>
      </c>
      <c r="H9" s="56">
        <v>172</v>
      </c>
      <c r="I9" s="57" t="s">
        <v>16</v>
      </c>
      <c r="J9" s="56" t="s">
        <v>33</v>
      </c>
      <c r="K9" s="56" t="s">
        <v>38</v>
      </c>
      <c r="L9" s="57"/>
    </row>
    <row r="10" spans="1:12" ht="108.75" customHeight="1">
      <c r="A10" s="9">
        <v>6</v>
      </c>
      <c r="B10" s="57" t="s">
        <v>42</v>
      </c>
      <c r="C10" s="57" t="s">
        <v>43</v>
      </c>
      <c r="D10" s="56" t="s">
        <v>28</v>
      </c>
      <c r="E10" s="57" t="s">
        <v>44</v>
      </c>
      <c r="F10" s="56">
        <v>300</v>
      </c>
      <c r="G10" s="56">
        <v>100</v>
      </c>
      <c r="H10" s="56">
        <v>200</v>
      </c>
      <c r="I10" s="57" t="s">
        <v>43</v>
      </c>
      <c r="J10" s="56" t="s">
        <v>33</v>
      </c>
      <c r="K10" s="56" t="s">
        <v>45</v>
      </c>
      <c r="L10" s="57" t="s">
        <v>46</v>
      </c>
    </row>
    <row r="11" spans="1:12" ht="117" customHeight="1">
      <c r="A11" s="9">
        <v>7</v>
      </c>
      <c r="B11" s="10" t="s">
        <v>47</v>
      </c>
      <c r="C11" s="11" t="s">
        <v>48</v>
      </c>
      <c r="D11" s="10" t="s">
        <v>49</v>
      </c>
      <c r="E11" s="10" t="s">
        <v>23</v>
      </c>
      <c r="F11" s="10">
        <v>10917</v>
      </c>
      <c r="G11" s="10">
        <v>5000</v>
      </c>
      <c r="H11" s="10">
        <v>5917</v>
      </c>
      <c r="I11" s="10" t="s">
        <v>16</v>
      </c>
      <c r="J11" s="10" t="s">
        <v>33</v>
      </c>
      <c r="K11" s="10" t="s">
        <v>50</v>
      </c>
      <c r="L11" s="31"/>
    </row>
    <row r="12" spans="1:12" s="2" customFormat="1" ht="78.75" customHeight="1">
      <c r="A12" s="9">
        <v>8</v>
      </c>
      <c r="B12" s="56" t="s">
        <v>51</v>
      </c>
      <c r="C12" s="57" t="s">
        <v>52</v>
      </c>
      <c r="D12" s="56" t="s">
        <v>28</v>
      </c>
      <c r="E12" s="56" t="s">
        <v>53</v>
      </c>
      <c r="F12" s="56">
        <v>11500</v>
      </c>
      <c r="G12" s="56">
        <v>4000</v>
      </c>
      <c r="H12" s="56">
        <v>7500</v>
      </c>
      <c r="I12" s="57" t="s">
        <v>16</v>
      </c>
      <c r="J12" s="56" t="s">
        <v>33</v>
      </c>
      <c r="K12" s="56" t="s">
        <v>54</v>
      </c>
      <c r="L12" s="23"/>
    </row>
    <row r="13" spans="1:12" ht="72.75" customHeight="1">
      <c r="A13" s="9">
        <v>9</v>
      </c>
      <c r="B13" s="56" t="s">
        <v>55</v>
      </c>
      <c r="C13" s="57" t="s">
        <v>56</v>
      </c>
      <c r="D13" s="56" t="s">
        <v>28</v>
      </c>
      <c r="E13" s="56" t="s">
        <v>57</v>
      </c>
      <c r="F13" s="49">
        <v>2128</v>
      </c>
      <c r="G13" s="49">
        <v>1064</v>
      </c>
      <c r="H13" s="49">
        <v>1064</v>
      </c>
      <c r="I13" s="57" t="s">
        <v>16</v>
      </c>
      <c r="J13" s="49" t="s">
        <v>33</v>
      </c>
      <c r="K13" s="21" t="s">
        <v>50</v>
      </c>
      <c r="L13" s="26"/>
    </row>
    <row r="14" spans="1:12" s="2" customFormat="1" ht="81.75" customHeight="1">
      <c r="A14" s="9">
        <v>10</v>
      </c>
      <c r="B14" s="9" t="s">
        <v>58</v>
      </c>
      <c r="C14" s="51" t="s">
        <v>59</v>
      </c>
      <c r="D14" s="9" t="s">
        <v>60</v>
      </c>
      <c r="E14" s="10" t="s">
        <v>61</v>
      </c>
      <c r="F14" s="14">
        <v>21000</v>
      </c>
      <c r="G14" s="15">
        <v>0</v>
      </c>
      <c r="H14" s="14">
        <v>21000</v>
      </c>
      <c r="I14" s="51" t="s">
        <v>16</v>
      </c>
      <c r="J14" s="9" t="s">
        <v>62</v>
      </c>
      <c r="K14" s="9" t="s">
        <v>63</v>
      </c>
      <c r="L14" s="20" t="s">
        <v>64</v>
      </c>
    </row>
    <row r="15" spans="1:12" ht="114" customHeight="1">
      <c r="A15" s="9">
        <v>11</v>
      </c>
      <c r="B15" s="9" t="s">
        <v>65</v>
      </c>
      <c r="C15" s="23" t="s">
        <v>66</v>
      </c>
      <c r="D15" s="9" t="s">
        <v>67</v>
      </c>
      <c r="E15" s="10" t="s">
        <v>68</v>
      </c>
      <c r="F15" s="9">
        <v>7168</v>
      </c>
      <c r="G15" s="9">
        <v>150</v>
      </c>
      <c r="H15" s="9">
        <v>7018</v>
      </c>
      <c r="I15" s="23" t="s">
        <v>16</v>
      </c>
      <c r="J15" s="9" t="s">
        <v>69</v>
      </c>
      <c r="K15" s="9" t="s">
        <v>70</v>
      </c>
      <c r="L15" s="23" t="s">
        <v>71</v>
      </c>
    </row>
    <row r="16" spans="1:12" ht="108" customHeight="1">
      <c r="A16" s="9">
        <v>12</v>
      </c>
      <c r="B16" s="9" t="s">
        <v>72</v>
      </c>
      <c r="C16" s="23" t="s">
        <v>73</v>
      </c>
      <c r="D16" s="21" t="s">
        <v>74</v>
      </c>
      <c r="E16" s="21" t="s">
        <v>75</v>
      </c>
      <c r="F16" s="21">
        <v>19798</v>
      </c>
      <c r="G16" s="21">
        <v>16148</v>
      </c>
      <c r="H16" s="21">
        <v>3650</v>
      </c>
      <c r="I16" s="28" t="s">
        <v>16</v>
      </c>
      <c r="J16" s="21" t="s">
        <v>76</v>
      </c>
      <c r="K16" s="9" t="s">
        <v>77</v>
      </c>
      <c r="L16" s="22" t="s">
        <v>78</v>
      </c>
    </row>
    <row r="17" spans="1:12" ht="126.75" customHeight="1">
      <c r="A17" s="9">
        <v>13</v>
      </c>
      <c r="B17" s="9" t="s">
        <v>79</v>
      </c>
      <c r="C17" s="23" t="s">
        <v>80</v>
      </c>
      <c r="D17" s="21" t="s">
        <v>81</v>
      </c>
      <c r="E17" s="21" t="s">
        <v>82</v>
      </c>
      <c r="F17" s="21">
        <v>18337</v>
      </c>
      <c r="G17" s="21">
        <v>3655</v>
      </c>
      <c r="H17" s="21">
        <v>6658</v>
      </c>
      <c r="I17" s="28" t="s">
        <v>83</v>
      </c>
      <c r="J17" s="21" t="s">
        <v>84</v>
      </c>
      <c r="K17" s="9" t="s">
        <v>77</v>
      </c>
      <c r="L17" s="21"/>
    </row>
    <row r="18" spans="1:12" ht="126.75" customHeight="1">
      <c r="A18" s="9">
        <v>14</v>
      </c>
      <c r="B18" s="9" t="s">
        <v>85</v>
      </c>
      <c r="C18" s="58" t="s">
        <v>86</v>
      </c>
      <c r="D18" s="21" t="s">
        <v>74</v>
      </c>
      <c r="E18" s="21" t="s">
        <v>87</v>
      </c>
      <c r="F18" s="21">
        <v>32696</v>
      </c>
      <c r="G18" s="21">
        <v>26996</v>
      </c>
      <c r="H18" s="21">
        <v>5700</v>
      </c>
      <c r="I18" s="28" t="s">
        <v>88</v>
      </c>
      <c r="J18" s="21" t="s">
        <v>89</v>
      </c>
      <c r="K18" s="9" t="s">
        <v>77</v>
      </c>
      <c r="L18" s="22" t="s">
        <v>90</v>
      </c>
    </row>
    <row r="19" spans="1:12" s="33" customFormat="1" ht="90" customHeight="1">
      <c r="A19" s="9">
        <v>15</v>
      </c>
      <c r="B19" s="27" t="s">
        <v>91</v>
      </c>
      <c r="C19" s="28" t="s">
        <v>92</v>
      </c>
      <c r="D19" s="21" t="s">
        <v>81</v>
      </c>
      <c r="E19" s="21" t="s">
        <v>93</v>
      </c>
      <c r="F19" s="21">
        <v>22226</v>
      </c>
      <c r="G19" s="21">
        <v>15935</v>
      </c>
      <c r="H19" s="21">
        <v>6291</v>
      </c>
      <c r="I19" s="28" t="s">
        <v>94</v>
      </c>
      <c r="J19" s="21" t="s">
        <v>89</v>
      </c>
      <c r="K19" s="9" t="s">
        <v>77</v>
      </c>
      <c r="L19" s="21"/>
    </row>
    <row r="20" spans="1:12" ht="90" customHeight="1">
      <c r="A20" s="9">
        <v>16</v>
      </c>
      <c r="B20" s="9" t="s">
        <v>95</v>
      </c>
      <c r="C20" s="23" t="s">
        <v>96</v>
      </c>
      <c r="D20" s="9" t="s">
        <v>28</v>
      </c>
      <c r="E20" s="9" t="s">
        <v>97</v>
      </c>
      <c r="F20" s="9">
        <v>6364</v>
      </c>
      <c r="G20" s="9">
        <v>2300</v>
      </c>
      <c r="H20" s="9">
        <f>F20-G20</f>
        <v>4064</v>
      </c>
      <c r="I20" s="9" t="s">
        <v>16</v>
      </c>
      <c r="J20" s="9" t="s">
        <v>89</v>
      </c>
      <c r="K20" s="9" t="s">
        <v>98</v>
      </c>
      <c r="L20" s="10"/>
    </row>
  </sheetData>
  <sheetProtection/>
  <mergeCells count="13">
    <mergeCell ref="J2:J3"/>
    <mergeCell ref="K2:K3"/>
    <mergeCell ref="L2:L3"/>
    <mergeCell ref="A1:L1"/>
    <mergeCell ref="H2:I2"/>
    <mergeCell ref="A4:L4"/>
    <mergeCell ref="A2:A3"/>
    <mergeCell ref="B2:B3"/>
    <mergeCell ref="C2:C3"/>
    <mergeCell ref="D2:D3"/>
    <mergeCell ref="E2:E3"/>
    <mergeCell ref="F2:F3"/>
    <mergeCell ref="G2:G3"/>
  </mergeCells>
  <printOptions/>
  <pageMargins left="0.71" right="0.39" top="0.63"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33"/>
  <sheetViews>
    <sheetView zoomScaleSheetLayoutView="100" workbookViewId="0" topLeftCell="A1">
      <selection activeCell="G5" sqref="G5"/>
    </sheetView>
  </sheetViews>
  <sheetFormatPr defaultColWidth="9.00390625" defaultRowHeight="13.5"/>
  <cols>
    <col min="1" max="1" width="6.375" style="36" customWidth="1"/>
    <col min="2" max="2" width="11.25390625" style="37" customWidth="1"/>
    <col min="3" max="3" width="22.25390625" style="38" customWidth="1"/>
    <col min="4" max="5" width="9.00390625" style="37" customWidth="1"/>
    <col min="6" max="8" width="7.75390625" style="37" customWidth="1"/>
    <col min="9" max="9" width="12.125" style="38" customWidth="1"/>
    <col min="10" max="10" width="8.375" style="37" customWidth="1"/>
    <col min="11" max="11" width="11.50390625" style="0" customWidth="1"/>
    <col min="12" max="12" width="18.375" style="38" customWidth="1"/>
  </cols>
  <sheetData>
    <row r="1" spans="1:12" ht="51.75" customHeight="1">
      <c r="A1" s="73" t="s">
        <v>351</v>
      </c>
      <c r="B1" s="59"/>
      <c r="C1" s="66"/>
      <c r="D1" s="59"/>
      <c r="E1" s="59"/>
      <c r="F1" s="59"/>
      <c r="G1" s="59"/>
      <c r="H1" s="59"/>
      <c r="I1" s="66"/>
      <c r="J1" s="59"/>
      <c r="K1" s="59"/>
      <c r="L1" s="59"/>
    </row>
    <row r="2" spans="1:12" ht="21" customHeight="1">
      <c r="A2" s="64" t="s">
        <v>99</v>
      </c>
      <c r="B2" s="65" t="s">
        <v>1</v>
      </c>
      <c r="C2" s="65" t="s">
        <v>2</v>
      </c>
      <c r="D2" s="65" t="s">
        <v>3</v>
      </c>
      <c r="E2" s="60" t="s">
        <v>100</v>
      </c>
      <c r="F2" s="60" t="s">
        <v>345</v>
      </c>
      <c r="G2" s="60" t="s">
        <v>347</v>
      </c>
      <c r="H2" s="60" t="s">
        <v>5</v>
      </c>
      <c r="I2" s="61"/>
      <c r="J2" s="65" t="s">
        <v>6</v>
      </c>
      <c r="K2" s="65" t="s">
        <v>7</v>
      </c>
      <c r="L2" s="65" t="s">
        <v>8</v>
      </c>
    </row>
    <row r="3" spans="1:12" ht="27" customHeight="1">
      <c r="A3" s="64"/>
      <c r="B3" s="65"/>
      <c r="C3" s="65"/>
      <c r="D3" s="65"/>
      <c r="E3" s="60"/>
      <c r="F3" s="60"/>
      <c r="G3" s="60"/>
      <c r="H3" s="48" t="s">
        <v>9</v>
      </c>
      <c r="I3" s="47" t="s">
        <v>10</v>
      </c>
      <c r="J3" s="65"/>
      <c r="K3" s="65"/>
      <c r="L3" s="65"/>
    </row>
    <row r="4" spans="1:12" ht="27" customHeight="1">
      <c r="A4" s="67" t="s">
        <v>101</v>
      </c>
      <c r="B4" s="68"/>
      <c r="C4" s="68"/>
      <c r="D4" s="68"/>
      <c r="E4" s="68"/>
      <c r="F4" s="68"/>
      <c r="G4" s="68"/>
      <c r="H4" s="68"/>
      <c r="I4" s="68"/>
      <c r="J4" s="68"/>
      <c r="K4" s="68"/>
      <c r="L4" s="69"/>
    </row>
    <row r="5" spans="1:12" s="32" customFormat="1" ht="90" customHeight="1">
      <c r="A5" s="9">
        <v>1</v>
      </c>
      <c r="B5" s="22" t="s">
        <v>102</v>
      </c>
      <c r="C5" s="22" t="s">
        <v>103</v>
      </c>
      <c r="D5" s="21" t="s">
        <v>60</v>
      </c>
      <c r="E5" s="21" t="s">
        <v>104</v>
      </c>
      <c r="F5" s="21">
        <v>700</v>
      </c>
      <c r="G5" s="21">
        <v>0</v>
      </c>
      <c r="H5" s="21">
        <v>500</v>
      </c>
      <c r="I5" s="22" t="s">
        <v>105</v>
      </c>
      <c r="J5" s="21" t="s">
        <v>106</v>
      </c>
      <c r="K5" s="21" t="s">
        <v>107</v>
      </c>
      <c r="L5" s="21" t="s">
        <v>108</v>
      </c>
    </row>
    <row r="6" spans="1:12" s="33" customFormat="1" ht="78" customHeight="1">
      <c r="A6" s="9">
        <v>2</v>
      </c>
      <c r="B6" s="21" t="s">
        <v>109</v>
      </c>
      <c r="C6" s="22" t="s">
        <v>110</v>
      </c>
      <c r="D6" s="21" t="s">
        <v>111</v>
      </c>
      <c r="E6" s="21" t="s">
        <v>112</v>
      </c>
      <c r="F6" s="49">
        <v>18000</v>
      </c>
      <c r="G6" s="49">
        <v>0</v>
      </c>
      <c r="H6" s="49">
        <v>5400</v>
      </c>
      <c r="I6" s="21" t="s">
        <v>113</v>
      </c>
      <c r="J6" s="21" t="s">
        <v>114</v>
      </c>
      <c r="K6" s="49" t="s">
        <v>115</v>
      </c>
      <c r="L6" s="21" t="s">
        <v>116</v>
      </c>
    </row>
    <row r="7" spans="1:14" s="33" customFormat="1" ht="73.5" customHeight="1">
      <c r="A7" s="9">
        <v>3</v>
      </c>
      <c r="B7" s="9" t="s">
        <v>117</v>
      </c>
      <c r="C7" s="23" t="s">
        <v>118</v>
      </c>
      <c r="D7" s="9" t="s">
        <v>119</v>
      </c>
      <c r="E7" s="9" t="s">
        <v>15</v>
      </c>
      <c r="F7" s="50">
        <v>360</v>
      </c>
      <c r="G7" s="50">
        <v>0</v>
      </c>
      <c r="H7" s="50">
        <v>360</v>
      </c>
      <c r="I7" s="53" t="s">
        <v>16</v>
      </c>
      <c r="J7" s="50" t="s">
        <v>120</v>
      </c>
      <c r="K7" s="50" t="s">
        <v>121</v>
      </c>
      <c r="L7" s="23"/>
      <c r="N7" s="33" t="s">
        <v>122</v>
      </c>
    </row>
    <row r="8" spans="1:12" s="34" customFormat="1" ht="73.5" customHeight="1">
      <c r="A8" s="9">
        <v>4</v>
      </c>
      <c r="B8" s="21" t="s">
        <v>123</v>
      </c>
      <c r="C8" s="22" t="s">
        <v>124</v>
      </c>
      <c r="D8" s="21" t="s">
        <v>125</v>
      </c>
      <c r="E8" s="21" t="s">
        <v>126</v>
      </c>
      <c r="F8" s="21">
        <v>7200</v>
      </c>
      <c r="G8" s="21">
        <v>0</v>
      </c>
      <c r="H8" s="21">
        <v>3000</v>
      </c>
      <c r="I8" s="21" t="s">
        <v>127</v>
      </c>
      <c r="J8" s="21" t="s">
        <v>24</v>
      </c>
      <c r="K8" s="21" t="s">
        <v>128</v>
      </c>
      <c r="L8" s="21"/>
    </row>
    <row r="9" spans="1:12" ht="78" customHeight="1">
      <c r="A9" s="9">
        <v>5</v>
      </c>
      <c r="B9" s="10" t="s">
        <v>129</v>
      </c>
      <c r="C9" s="11" t="s">
        <v>130</v>
      </c>
      <c r="D9" s="10" t="s">
        <v>28</v>
      </c>
      <c r="E9" s="10" t="s">
        <v>15</v>
      </c>
      <c r="F9" s="10">
        <v>550</v>
      </c>
      <c r="G9" s="10">
        <v>0</v>
      </c>
      <c r="H9" s="10">
        <v>550</v>
      </c>
      <c r="I9" s="11" t="s">
        <v>131</v>
      </c>
      <c r="J9" s="10" t="s">
        <v>24</v>
      </c>
      <c r="K9" s="10" t="s">
        <v>132</v>
      </c>
      <c r="L9" s="10" t="s">
        <v>133</v>
      </c>
    </row>
    <row r="10" spans="1:12" ht="78" customHeight="1">
      <c r="A10" s="9">
        <v>6</v>
      </c>
      <c r="B10" s="23" t="s">
        <v>134</v>
      </c>
      <c r="C10" s="11" t="s">
        <v>135</v>
      </c>
      <c r="D10" s="10" t="s">
        <v>28</v>
      </c>
      <c r="E10" s="10" t="s">
        <v>15</v>
      </c>
      <c r="F10" s="10">
        <v>1200</v>
      </c>
      <c r="G10" s="10">
        <v>0</v>
      </c>
      <c r="H10" s="10">
        <v>1200</v>
      </c>
      <c r="I10" s="11" t="s">
        <v>136</v>
      </c>
      <c r="J10" s="10" t="s">
        <v>24</v>
      </c>
      <c r="K10" s="10" t="s">
        <v>132</v>
      </c>
      <c r="L10" s="10" t="s">
        <v>133</v>
      </c>
    </row>
    <row r="11" spans="1:12" ht="138" customHeight="1">
      <c r="A11" s="9">
        <v>7</v>
      </c>
      <c r="B11" s="20" t="s">
        <v>137</v>
      </c>
      <c r="C11" s="20" t="s">
        <v>138</v>
      </c>
      <c r="D11" s="20" t="s">
        <v>60</v>
      </c>
      <c r="E11" s="16" t="s">
        <v>139</v>
      </c>
      <c r="F11" s="16">
        <v>4600</v>
      </c>
      <c r="G11" s="16">
        <v>0</v>
      </c>
      <c r="H11" s="16">
        <v>4600</v>
      </c>
      <c r="I11" s="20" t="s">
        <v>16</v>
      </c>
      <c r="J11" s="16" t="s">
        <v>24</v>
      </c>
      <c r="K11" s="16" t="s">
        <v>132</v>
      </c>
      <c r="L11" s="20" t="s">
        <v>140</v>
      </c>
    </row>
    <row r="12" spans="1:12" ht="102" customHeight="1">
      <c r="A12" s="9">
        <v>8</v>
      </c>
      <c r="B12" s="20" t="s">
        <v>141</v>
      </c>
      <c r="C12" s="20" t="s">
        <v>142</v>
      </c>
      <c r="D12" s="16" t="s">
        <v>60</v>
      </c>
      <c r="E12" s="16" t="s">
        <v>143</v>
      </c>
      <c r="F12" s="16">
        <v>5000</v>
      </c>
      <c r="G12" s="16">
        <v>0</v>
      </c>
      <c r="H12" s="16">
        <v>3000</v>
      </c>
      <c r="I12" s="20" t="s">
        <v>144</v>
      </c>
      <c r="J12" s="16" t="s">
        <v>24</v>
      </c>
      <c r="K12" s="16" t="s">
        <v>132</v>
      </c>
      <c r="L12" s="20"/>
    </row>
    <row r="13" spans="1:12" s="35" customFormat="1" ht="99" customHeight="1">
      <c r="A13" s="9">
        <v>9</v>
      </c>
      <c r="B13" s="10" t="s">
        <v>145</v>
      </c>
      <c r="C13" s="11" t="s">
        <v>146</v>
      </c>
      <c r="D13" s="10" t="s">
        <v>147</v>
      </c>
      <c r="E13" s="10" t="s">
        <v>112</v>
      </c>
      <c r="F13" s="10">
        <v>6800</v>
      </c>
      <c r="G13" s="10">
        <v>1200</v>
      </c>
      <c r="H13" s="21">
        <v>4400</v>
      </c>
      <c r="I13" s="11" t="s">
        <v>148</v>
      </c>
      <c r="J13" s="10" t="s">
        <v>24</v>
      </c>
      <c r="K13" s="10" t="s">
        <v>149</v>
      </c>
      <c r="L13" s="21"/>
    </row>
    <row r="14" spans="1:12" ht="93.75" customHeight="1">
      <c r="A14" s="9">
        <v>10</v>
      </c>
      <c r="B14" s="16" t="s">
        <v>150</v>
      </c>
      <c r="C14" s="11" t="s">
        <v>151</v>
      </c>
      <c r="D14" s="16" t="s">
        <v>152</v>
      </c>
      <c r="E14" s="10" t="s">
        <v>15</v>
      </c>
      <c r="F14" s="10">
        <v>300</v>
      </c>
      <c r="G14" s="10">
        <v>0</v>
      </c>
      <c r="H14" s="10">
        <v>0</v>
      </c>
      <c r="I14" s="11" t="s">
        <v>153</v>
      </c>
      <c r="J14" s="10" t="s">
        <v>24</v>
      </c>
      <c r="K14" s="10" t="s">
        <v>149</v>
      </c>
      <c r="L14" s="31" t="s">
        <v>154</v>
      </c>
    </row>
    <row r="15" spans="1:12" ht="93.75" customHeight="1">
      <c r="A15" s="9">
        <v>11</v>
      </c>
      <c r="B15" s="10" t="s">
        <v>155</v>
      </c>
      <c r="C15" s="26" t="s">
        <v>156</v>
      </c>
      <c r="D15" s="31" t="s">
        <v>28</v>
      </c>
      <c r="E15" s="10" t="s">
        <v>15</v>
      </c>
      <c r="F15" s="10">
        <v>504</v>
      </c>
      <c r="G15" s="10">
        <v>0</v>
      </c>
      <c r="H15" s="10">
        <v>504</v>
      </c>
      <c r="I15" s="26" t="s">
        <v>16</v>
      </c>
      <c r="J15" s="31" t="s">
        <v>33</v>
      </c>
      <c r="K15" s="10" t="s">
        <v>38</v>
      </c>
      <c r="L15" s="31"/>
    </row>
    <row r="16" spans="1:12" s="2" customFormat="1" ht="111" customHeight="1">
      <c r="A16" s="9">
        <v>12</v>
      </c>
      <c r="B16" s="10" t="s">
        <v>157</v>
      </c>
      <c r="C16" s="26" t="s">
        <v>158</v>
      </c>
      <c r="D16" s="9" t="s">
        <v>159</v>
      </c>
      <c r="E16" s="13" t="s">
        <v>112</v>
      </c>
      <c r="F16" s="10">
        <v>29128</v>
      </c>
      <c r="G16" s="10">
        <v>0</v>
      </c>
      <c r="H16" s="10">
        <f>F16*0.5</f>
        <v>14564</v>
      </c>
      <c r="I16" s="26" t="s">
        <v>160</v>
      </c>
      <c r="J16" s="31" t="s">
        <v>33</v>
      </c>
      <c r="K16" s="10" t="s">
        <v>38</v>
      </c>
      <c r="L16" s="31" t="s">
        <v>161</v>
      </c>
    </row>
    <row r="17" spans="1:12" ht="114" customHeight="1">
      <c r="A17" s="9">
        <v>13</v>
      </c>
      <c r="B17" s="9" t="s">
        <v>162</v>
      </c>
      <c r="C17" s="22" t="s">
        <v>163</v>
      </c>
      <c r="D17" s="9" t="s">
        <v>164</v>
      </c>
      <c r="E17" s="21" t="s">
        <v>15</v>
      </c>
      <c r="F17" s="21">
        <v>1700</v>
      </c>
      <c r="G17" s="21">
        <v>0</v>
      </c>
      <c r="H17" s="21">
        <v>1700</v>
      </c>
      <c r="I17" s="22" t="s">
        <v>16</v>
      </c>
      <c r="J17" s="9" t="s">
        <v>33</v>
      </c>
      <c r="K17" s="21" t="s">
        <v>38</v>
      </c>
      <c r="L17" s="9" t="s">
        <v>165</v>
      </c>
    </row>
    <row r="18" spans="1:12" ht="69" customHeight="1">
      <c r="A18" s="9">
        <v>14</v>
      </c>
      <c r="B18" s="10" t="s">
        <v>166</v>
      </c>
      <c r="C18" s="10" t="s">
        <v>167</v>
      </c>
      <c r="D18" s="10" t="s">
        <v>28</v>
      </c>
      <c r="E18" s="10" t="s">
        <v>112</v>
      </c>
      <c r="F18" s="10">
        <v>12000</v>
      </c>
      <c r="G18" s="10">
        <v>0</v>
      </c>
      <c r="H18" s="10">
        <v>10000</v>
      </c>
      <c r="I18" s="10" t="s">
        <v>105</v>
      </c>
      <c r="J18" s="10" t="s">
        <v>33</v>
      </c>
      <c r="K18" s="10" t="s">
        <v>50</v>
      </c>
      <c r="L18" s="10" t="s">
        <v>168</v>
      </c>
    </row>
    <row r="19" spans="1:12" ht="124.5" customHeight="1">
      <c r="A19" s="9">
        <v>15</v>
      </c>
      <c r="B19" s="21" t="s">
        <v>169</v>
      </c>
      <c r="C19" s="22" t="s">
        <v>170</v>
      </c>
      <c r="D19" s="21" t="s">
        <v>81</v>
      </c>
      <c r="E19" s="21" t="s">
        <v>15</v>
      </c>
      <c r="F19" s="21">
        <v>2640</v>
      </c>
      <c r="G19" s="21">
        <v>0</v>
      </c>
      <c r="H19" s="21">
        <v>2640</v>
      </c>
      <c r="I19" s="22" t="s">
        <v>16</v>
      </c>
      <c r="J19" s="21" t="s">
        <v>33</v>
      </c>
      <c r="K19" s="10" t="s">
        <v>50</v>
      </c>
      <c r="L19" s="22" t="s">
        <v>171</v>
      </c>
    </row>
    <row r="20" spans="1:12" s="35" customFormat="1" ht="87" customHeight="1">
      <c r="A20" s="9">
        <v>16</v>
      </c>
      <c r="B20" s="9" t="s">
        <v>172</v>
      </c>
      <c r="C20" s="51" t="s">
        <v>173</v>
      </c>
      <c r="D20" s="9" t="s">
        <v>74</v>
      </c>
      <c r="E20" s="10" t="s">
        <v>68</v>
      </c>
      <c r="F20" s="14">
        <v>7300</v>
      </c>
      <c r="G20" s="15">
        <v>0</v>
      </c>
      <c r="H20" s="14">
        <v>7300</v>
      </c>
      <c r="I20" s="51" t="s">
        <v>16</v>
      </c>
      <c r="J20" s="9" t="s">
        <v>62</v>
      </c>
      <c r="K20" s="9" t="s">
        <v>63</v>
      </c>
      <c r="L20" s="16"/>
    </row>
    <row r="21" spans="1:12" ht="133.5" customHeight="1">
      <c r="A21" s="9">
        <v>17</v>
      </c>
      <c r="B21" s="10" t="s">
        <v>174</v>
      </c>
      <c r="C21" s="22" t="s">
        <v>175</v>
      </c>
      <c r="D21" s="21" t="s">
        <v>60</v>
      </c>
      <c r="E21" s="21" t="s">
        <v>15</v>
      </c>
      <c r="F21" s="21">
        <v>3000</v>
      </c>
      <c r="G21" s="21">
        <v>0</v>
      </c>
      <c r="H21" s="21">
        <v>3000</v>
      </c>
      <c r="I21" s="28" t="s">
        <v>16</v>
      </c>
      <c r="J21" s="10" t="s">
        <v>62</v>
      </c>
      <c r="K21" s="10" t="s">
        <v>63</v>
      </c>
      <c r="L21" s="21"/>
    </row>
    <row r="22" spans="1:12" ht="66.75" customHeight="1">
      <c r="A22" s="9">
        <v>18</v>
      </c>
      <c r="B22" s="52" t="s">
        <v>176</v>
      </c>
      <c r="C22" s="11" t="s">
        <v>177</v>
      </c>
      <c r="D22" s="10" t="s">
        <v>60</v>
      </c>
      <c r="E22" s="10" t="s">
        <v>15</v>
      </c>
      <c r="F22" s="10">
        <v>1000</v>
      </c>
      <c r="G22" s="10">
        <v>0</v>
      </c>
      <c r="H22" s="10">
        <v>1000</v>
      </c>
      <c r="I22" s="11" t="s">
        <v>178</v>
      </c>
      <c r="J22" s="10" t="s">
        <v>62</v>
      </c>
      <c r="K22" s="10" t="s">
        <v>63</v>
      </c>
      <c r="L22" s="10" t="s">
        <v>179</v>
      </c>
    </row>
    <row r="23" spans="1:12" ht="69.75" customHeight="1">
      <c r="A23" s="9">
        <v>19</v>
      </c>
      <c r="B23" s="9" t="s">
        <v>180</v>
      </c>
      <c r="C23" s="22" t="s">
        <v>181</v>
      </c>
      <c r="D23" s="10" t="s">
        <v>28</v>
      </c>
      <c r="E23" s="10" t="s">
        <v>15</v>
      </c>
      <c r="F23" s="10">
        <v>1000</v>
      </c>
      <c r="G23" s="10">
        <v>0</v>
      </c>
      <c r="H23" s="10">
        <v>1000</v>
      </c>
      <c r="I23" s="11" t="s">
        <v>182</v>
      </c>
      <c r="J23" s="10" t="s">
        <v>62</v>
      </c>
      <c r="K23" s="10" t="s">
        <v>183</v>
      </c>
      <c r="L23" s="10"/>
    </row>
    <row r="24" spans="1:12" ht="123" customHeight="1">
      <c r="A24" s="9">
        <v>20</v>
      </c>
      <c r="B24" s="10" t="s">
        <v>184</v>
      </c>
      <c r="C24" s="11" t="s">
        <v>185</v>
      </c>
      <c r="D24" s="10" t="s">
        <v>186</v>
      </c>
      <c r="E24" s="10" t="s">
        <v>15</v>
      </c>
      <c r="F24" s="10">
        <v>3500</v>
      </c>
      <c r="G24" s="10">
        <v>0</v>
      </c>
      <c r="H24" s="10">
        <v>3500</v>
      </c>
      <c r="I24" s="11" t="s">
        <v>16</v>
      </c>
      <c r="J24" s="10" t="s">
        <v>62</v>
      </c>
      <c r="K24" s="10" t="s">
        <v>183</v>
      </c>
      <c r="L24" s="21" t="s">
        <v>187</v>
      </c>
    </row>
    <row r="25" spans="1:12" s="2" customFormat="1" ht="87.75" customHeight="1">
      <c r="A25" s="9">
        <v>21</v>
      </c>
      <c r="B25" s="9" t="s">
        <v>188</v>
      </c>
      <c r="C25" s="23" t="s">
        <v>189</v>
      </c>
      <c r="D25" s="9" t="s">
        <v>28</v>
      </c>
      <c r="E25" s="9" t="s">
        <v>190</v>
      </c>
      <c r="F25" s="9">
        <v>8799.13</v>
      </c>
      <c r="G25" s="9">
        <v>0</v>
      </c>
      <c r="H25" s="9">
        <v>3000</v>
      </c>
      <c r="I25" s="23" t="s">
        <v>191</v>
      </c>
      <c r="J25" s="9" t="s">
        <v>62</v>
      </c>
      <c r="K25" s="10" t="s">
        <v>183</v>
      </c>
      <c r="L25" s="9" t="s">
        <v>192</v>
      </c>
    </row>
    <row r="26" spans="1:12" s="2" customFormat="1" ht="81" customHeight="1">
      <c r="A26" s="9">
        <v>22</v>
      </c>
      <c r="B26" s="9" t="s">
        <v>193</v>
      </c>
      <c r="C26" s="23" t="s">
        <v>194</v>
      </c>
      <c r="D26" s="9" t="s">
        <v>28</v>
      </c>
      <c r="E26" s="9" t="s">
        <v>68</v>
      </c>
      <c r="F26" s="9">
        <v>500</v>
      </c>
      <c r="G26" s="9">
        <v>0</v>
      </c>
      <c r="H26" s="9">
        <v>500</v>
      </c>
      <c r="I26" s="23" t="s">
        <v>16</v>
      </c>
      <c r="J26" s="9" t="s">
        <v>62</v>
      </c>
      <c r="K26" s="10" t="s">
        <v>183</v>
      </c>
      <c r="L26" s="9"/>
    </row>
    <row r="27" spans="1:12" s="2" customFormat="1" ht="81" customHeight="1">
      <c r="A27" s="9">
        <v>23</v>
      </c>
      <c r="B27" s="9" t="s">
        <v>195</v>
      </c>
      <c r="C27" s="23" t="s">
        <v>196</v>
      </c>
      <c r="D27" s="9" t="s">
        <v>81</v>
      </c>
      <c r="E27" s="9" t="s">
        <v>197</v>
      </c>
      <c r="F27" s="9">
        <v>80</v>
      </c>
      <c r="G27" s="9">
        <v>40</v>
      </c>
      <c r="H27" s="9">
        <v>80</v>
      </c>
      <c r="I27" s="23" t="s">
        <v>16</v>
      </c>
      <c r="J27" s="9" t="s">
        <v>62</v>
      </c>
      <c r="K27" s="10" t="s">
        <v>198</v>
      </c>
      <c r="L27" s="9"/>
    </row>
    <row r="28" spans="1:12" ht="72" customHeight="1">
      <c r="A28" s="9">
        <v>24</v>
      </c>
      <c r="B28" s="29" t="s">
        <v>199</v>
      </c>
      <c r="C28" s="11" t="s">
        <v>200</v>
      </c>
      <c r="D28" s="10" t="s">
        <v>28</v>
      </c>
      <c r="E28" s="10" t="s">
        <v>201</v>
      </c>
      <c r="F28" s="10">
        <v>1584</v>
      </c>
      <c r="G28" s="10">
        <v>0</v>
      </c>
      <c r="H28" s="10">
        <v>1000</v>
      </c>
      <c r="I28" s="11" t="s">
        <v>202</v>
      </c>
      <c r="J28" s="10" t="s">
        <v>62</v>
      </c>
      <c r="K28" s="10" t="s">
        <v>203</v>
      </c>
      <c r="L28" s="10" t="s">
        <v>192</v>
      </c>
    </row>
    <row r="29" spans="1:12" ht="72" customHeight="1">
      <c r="A29" s="9">
        <v>25</v>
      </c>
      <c r="B29" s="21" t="s">
        <v>204</v>
      </c>
      <c r="C29" s="22" t="s">
        <v>205</v>
      </c>
      <c r="D29" s="21" t="s">
        <v>28</v>
      </c>
      <c r="E29" s="21" t="s">
        <v>201</v>
      </c>
      <c r="F29" s="21">
        <v>4224</v>
      </c>
      <c r="G29" s="21">
        <v>0</v>
      </c>
      <c r="H29" s="21">
        <v>2800</v>
      </c>
      <c r="I29" s="22" t="s">
        <v>206</v>
      </c>
      <c r="J29" s="21" t="s">
        <v>62</v>
      </c>
      <c r="K29" s="21" t="s">
        <v>203</v>
      </c>
      <c r="L29" s="21" t="s">
        <v>192</v>
      </c>
    </row>
    <row r="30" spans="1:12" s="34" customFormat="1" ht="84" customHeight="1">
      <c r="A30" s="9">
        <v>26</v>
      </c>
      <c r="B30" s="23" t="s">
        <v>207</v>
      </c>
      <c r="C30" s="23" t="s">
        <v>208</v>
      </c>
      <c r="D30" s="9" t="s">
        <v>60</v>
      </c>
      <c r="E30" s="9" t="s">
        <v>15</v>
      </c>
      <c r="F30" s="9">
        <v>1281</v>
      </c>
      <c r="G30" s="9">
        <v>0</v>
      </c>
      <c r="H30" s="9">
        <v>1281</v>
      </c>
      <c r="I30" s="23" t="s">
        <v>16</v>
      </c>
      <c r="J30" s="9" t="s">
        <v>62</v>
      </c>
      <c r="K30" s="9" t="s">
        <v>209</v>
      </c>
      <c r="L30" s="23" t="s">
        <v>210</v>
      </c>
    </row>
    <row r="31" spans="1:12" ht="84" customHeight="1">
      <c r="A31" s="9">
        <v>27</v>
      </c>
      <c r="B31" s="10" t="s">
        <v>211</v>
      </c>
      <c r="C31" s="10" t="s">
        <v>212</v>
      </c>
      <c r="D31" s="10" t="s">
        <v>213</v>
      </c>
      <c r="E31" s="10" t="s">
        <v>15</v>
      </c>
      <c r="F31" s="10">
        <v>4552.22</v>
      </c>
      <c r="G31" s="10">
        <v>0</v>
      </c>
      <c r="H31" s="10">
        <v>4552.22</v>
      </c>
      <c r="I31" s="11" t="s">
        <v>16</v>
      </c>
      <c r="J31" s="10" t="s">
        <v>89</v>
      </c>
      <c r="K31" s="10" t="s">
        <v>77</v>
      </c>
      <c r="L31" s="10"/>
    </row>
    <row r="32" spans="1:12" s="35" customFormat="1" ht="97.5" customHeight="1">
      <c r="A32" s="9">
        <v>28</v>
      </c>
      <c r="B32" s="27" t="s">
        <v>214</v>
      </c>
      <c r="C32" s="28" t="s">
        <v>215</v>
      </c>
      <c r="D32" s="21" t="s">
        <v>216</v>
      </c>
      <c r="E32" s="10" t="s">
        <v>217</v>
      </c>
      <c r="F32" s="21">
        <v>560</v>
      </c>
      <c r="G32" s="21">
        <v>0</v>
      </c>
      <c r="H32" s="21">
        <v>560</v>
      </c>
      <c r="I32" s="28" t="s">
        <v>16</v>
      </c>
      <c r="J32" s="21" t="s">
        <v>89</v>
      </c>
      <c r="K32" s="9" t="s">
        <v>77</v>
      </c>
      <c r="L32" s="21"/>
    </row>
    <row r="33" spans="1:12" s="33" customFormat="1" ht="126.75" customHeight="1">
      <c r="A33" s="9">
        <v>29</v>
      </c>
      <c r="B33" s="21" t="s">
        <v>218</v>
      </c>
      <c r="C33" s="22" t="s">
        <v>219</v>
      </c>
      <c r="D33" s="9" t="s">
        <v>60</v>
      </c>
      <c r="E33" s="21" t="s">
        <v>15</v>
      </c>
      <c r="F33" s="21">
        <v>1600</v>
      </c>
      <c r="G33" s="21">
        <v>0</v>
      </c>
      <c r="H33" s="21">
        <v>1600</v>
      </c>
      <c r="I33" s="22" t="s">
        <v>16</v>
      </c>
      <c r="J33" s="21" t="s">
        <v>89</v>
      </c>
      <c r="K33" s="21" t="s">
        <v>220</v>
      </c>
      <c r="L33" s="21"/>
    </row>
  </sheetData>
  <sheetProtection/>
  <mergeCells count="13">
    <mergeCell ref="J2:J3"/>
    <mergeCell ref="K2:K3"/>
    <mergeCell ref="L2:L3"/>
    <mergeCell ref="A1:L1"/>
    <mergeCell ref="H2:I2"/>
    <mergeCell ref="A4:L4"/>
    <mergeCell ref="A2:A3"/>
    <mergeCell ref="B2:B3"/>
    <mergeCell ref="C2:C3"/>
    <mergeCell ref="D2:D3"/>
    <mergeCell ref="E2:E3"/>
    <mergeCell ref="F2:F3"/>
    <mergeCell ref="G2:G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40"/>
  <sheetViews>
    <sheetView tabSelected="1" zoomScale="133" zoomScaleNormal="133" zoomScaleSheetLayoutView="100" workbookViewId="0" topLeftCell="A1">
      <selection activeCell="A1" sqref="A1:L1"/>
    </sheetView>
  </sheetViews>
  <sheetFormatPr defaultColWidth="9.00390625" defaultRowHeight="13.5"/>
  <cols>
    <col min="1" max="1" width="5.75390625" style="4" customWidth="1"/>
    <col min="2" max="2" width="12.875" style="4" customWidth="1"/>
    <col min="3" max="3" width="24.625" style="5" customWidth="1"/>
    <col min="4" max="4" width="8.125" style="4" customWidth="1"/>
    <col min="5" max="5" width="7.75390625" style="4" customWidth="1"/>
    <col min="6" max="6" width="7.625" style="4" customWidth="1"/>
    <col min="7" max="7" width="7.375" style="4" customWidth="1"/>
    <col min="8" max="8" width="7.25390625" style="4" customWidth="1"/>
    <col min="9" max="9" width="12.50390625" style="5" customWidth="1"/>
    <col min="10" max="10" width="8.125" style="4" customWidth="1"/>
    <col min="11" max="11" width="11.00390625" style="4" customWidth="1"/>
    <col min="12" max="12" width="25.25390625" style="6" customWidth="1"/>
    <col min="13" max="16384" width="9.00390625" style="2" customWidth="1"/>
  </cols>
  <sheetData>
    <row r="1" spans="1:12" ht="54" customHeight="1">
      <c r="A1" s="19" t="s">
        <v>349</v>
      </c>
      <c r="B1" s="70"/>
      <c r="C1" s="71"/>
      <c r="D1" s="70"/>
      <c r="E1" s="70"/>
      <c r="F1" s="70"/>
      <c r="G1" s="70"/>
      <c r="H1" s="70"/>
      <c r="I1" s="71"/>
      <c r="J1" s="70"/>
      <c r="K1" s="70"/>
      <c r="L1" s="70"/>
    </row>
    <row r="2" spans="1:12" ht="13.5">
      <c r="A2" s="42" t="s">
        <v>99</v>
      </c>
      <c r="B2" s="44" t="s">
        <v>1</v>
      </c>
      <c r="C2" s="44" t="s">
        <v>2</v>
      </c>
      <c r="D2" s="46" t="s">
        <v>3</v>
      </c>
      <c r="E2" s="44" t="s">
        <v>100</v>
      </c>
      <c r="F2" s="72" t="s">
        <v>345</v>
      </c>
      <c r="G2" s="46" t="s">
        <v>221</v>
      </c>
      <c r="H2" s="72" t="s">
        <v>5</v>
      </c>
      <c r="I2" s="39"/>
      <c r="J2" s="44" t="s">
        <v>6</v>
      </c>
      <c r="K2" s="45" t="s">
        <v>222</v>
      </c>
      <c r="L2" s="44" t="s">
        <v>8</v>
      </c>
    </row>
    <row r="3" spans="1:12" ht="24">
      <c r="A3" s="43"/>
      <c r="B3" s="45"/>
      <c r="C3" s="45"/>
      <c r="D3" s="17"/>
      <c r="E3" s="45"/>
      <c r="F3" s="46"/>
      <c r="G3" s="17"/>
      <c r="H3" s="7" t="s">
        <v>9</v>
      </c>
      <c r="I3" s="8" t="s">
        <v>10</v>
      </c>
      <c r="J3" s="45"/>
      <c r="K3" s="18"/>
      <c r="L3" s="45"/>
    </row>
    <row r="4" spans="1:12" ht="19.5" customHeight="1">
      <c r="A4" s="40" t="s">
        <v>223</v>
      </c>
      <c r="B4" s="41"/>
      <c r="C4" s="40"/>
      <c r="D4" s="41"/>
      <c r="E4" s="41"/>
      <c r="F4" s="41"/>
      <c r="G4" s="41"/>
      <c r="H4" s="41"/>
      <c r="I4" s="40"/>
      <c r="J4" s="40"/>
      <c r="K4" s="40"/>
      <c r="L4" s="41"/>
    </row>
    <row r="5" spans="1:12" ht="64.5" customHeight="1">
      <c r="A5" s="9">
        <v>1</v>
      </c>
      <c r="B5" s="10" t="s">
        <v>224</v>
      </c>
      <c r="C5" s="11" t="s">
        <v>225</v>
      </c>
      <c r="D5" s="10" t="s">
        <v>60</v>
      </c>
      <c r="E5" s="10" t="s">
        <v>15</v>
      </c>
      <c r="F5" s="10">
        <v>390</v>
      </c>
      <c r="G5" s="10">
        <v>0</v>
      </c>
      <c r="H5" s="10">
        <v>390</v>
      </c>
      <c r="I5" s="11" t="s">
        <v>16</v>
      </c>
      <c r="J5" s="10" t="s">
        <v>226</v>
      </c>
      <c r="K5" s="10" t="s">
        <v>227</v>
      </c>
      <c r="L5" s="10" t="s">
        <v>228</v>
      </c>
    </row>
    <row r="6" spans="1:12" ht="75" customHeight="1">
      <c r="A6" s="9">
        <v>2</v>
      </c>
      <c r="B6" s="10" t="s">
        <v>229</v>
      </c>
      <c r="C6" s="11" t="s">
        <v>230</v>
      </c>
      <c r="D6" s="10" t="s">
        <v>60</v>
      </c>
      <c r="E6" s="10" t="s">
        <v>231</v>
      </c>
      <c r="F6" s="10">
        <v>187</v>
      </c>
      <c r="G6" s="10">
        <v>0</v>
      </c>
      <c r="H6" s="10">
        <v>187</v>
      </c>
      <c r="I6" s="11" t="s">
        <v>16</v>
      </c>
      <c r="J6" s="10" t="s">
        <v>232</v>
      </c>
      <c r="K6" s="10" t="s">
        <v>233</v>
      </c>
      <c r="L6" s="10" t="s">
        <v>228</v>
      </c>
    </row>
    <row r="7" spans="1:12" ht="70.5" customHeight="1">
      <c r="A7" s="9">
        <v>3</v>
      </c>
      <c r="B7" s="10" t="s">
        <v>234</v>
      </c>
      <c r="C7" s="11" t="s">
        <v>235</v>
      </c>
      <c r="D7" s="10" t="s">
        <v>60</v>
      </c>
      <c r="E7" s="10" t="s">
        <v>236</v>
      </c>
      <c r="F7" s="10">
        <v>228</v>
      </c>
      <c r="G7" s="10">
        <v>0</v>
      </c>
      <c r="H7" s="10">
        <v>228</v>
      </c>
      <c r="I7" s="11" t="s">
        <v>16</v>
      </c>
      <c r="J7" s="10" t="s">
        <v>232</v>
      </c>
      <c r="K7" s="10" t="s">
        <v>233</v>
      </c>
      <c r="L7" s="10" t="s">
        <v>228</v>
      </c>
    </row>
    <row r="8" spans="1:12" ht="69.75" customHeight="1">
      <c r="A8" s="9">
        <v>4</v>
      </c>
      <c r="B8" s="10" t="s">
        <v>237</v>
      </c>
      <c r="C8" s="11" t="s">
        <v>348</v>
      </c>
      <c r="D8" s="10" t="s">
        <v>238</v>
      </c>
      <c r="E8" s="10" t="s">
        <v>15</v>
      </c>
      <c r="F8" s="10">
        <v>200</v>
      </c>
      <c r="G8" s="10">
        <v>0</v>
      </c>
      <c r="H8" s="10">
        <v>200</v>
      </c>
      <c r="I8" s="11" t="s">
        <v>16</v>
      </c>
      <c r="J8" s="10" t="s">
        <v>120</v>
      </c>
      <c r="K8" s="10" t="s">
        <v>121</v>
      </c>
      <c r="L8" s="10" t="s">
        <v>239</v>
      </c>
    </row>
    <row r="9" spans="1:12" ht="99.75" customHeight="1">
      <c r="A9" s="9">
        <v>5</v>
      </c>
      <c r="B9" s="10" t="s">
        <v>240</v>
      </c>
      <c r="C9" s="11" t="s">
        <v>241</v>
      </c>
      <c r="D9" s="10" t="s">
        <v>242</v>
      </c>
      <c r="E9" s="10" t="s">
        <v>15</v>
      </c>
      <c r="F9" s="10">
        <v>460</v>
      </c>
      <c r="G9" s="10">
        <v>0</v>
      </c>
      <c r="H9" s="10">
        <v>460</v>
      </c>
      <c r="I9" s="11" t="s">
        <v>16</v>
      </c>
      <c r="J9" s="10" t="s">
        <v>120</v>
      </c>
      <c r="K9" s="10" t="s">
        <v>121</v>
      </c>
      <c r="L9" s="10" t="s">
        <v>243</v>
      </c>
    </row>
    <row r="10" spans="1:12" ht="102.75" customHeight="1">
      <c r="A10" s="9">
        <v>6</v>
      </c>
      <c r="B10" s="9" t="s">
        <v>244</v>
      </c>
      <c r="C10" s="12" t="s">
        <v>245</v>
      </c>
      <c r="D10" s="9" t="s">
        <v>246</v>
      </c>
      <c r="E10" s="13" t="s">
        <v>190</v>
      </c>
      <c r="F10" s="14">
        <v>15000</v>
      </c>
      <c r="G10" s="15">
        <v>750</v>
      </c>
      <c r="H10" s="15">
        <v>500</v>
      </c>
      <c r="I10" s="30" t="s">
        <v>247</v>
      </c>
      <c r="J10" s="9" t="s">
        <v>24</v>
      </c>
      <c r="K10" s="9" t="s">
        <v>149</v>
      </c>
      <c r="L10" s="9" t="s">
        <v>192</v>
      </c>
    </row>
    <row r="11" spans="1:12" ht="69.75" customHeight="1">
      <c r="A11" s="9">
        <v>7</v>
      </c>
      <c r="B11" s="16" t="s">
        <v>248</v>
      </c>
      <c r="C11" s="20" t="s">
        <v>249</v>
      </c>
      <c r="D11" s="16" t="s">
        <v>28</v>
      </c>
      <c r="E11" s="10" t="s">
        <v>112</v>
      </c>
      <c r="F11" s="15">
        <v>280</v>
      </c>
      <c r="G11" s="15">
        <v>0</v>
      </c>
      <c r="H11" s="15">
        <v>0</v>
      </c>
      <c r="I11" s="20" t="s">
        <v>250</v>
      </c>
      <c r="J11" s="9" t="s">
        <v>24</v>
      </c>
      <c r="K11" s="9" t="s">
        <v>149</v>
      </c>
      <c r="L11" s="31" t="s">
        <v>251</v>
      </c>
    </row>
    <row r="12" spans="1:12" ht="69.75" customHeight="1">
      <c r="A12" s="9">
        <v>8</v>
      </c>
      <c r="B12" s="16" t="s">
        <v>252</v>
      </c>
      <c r="C12" s="20" t="s">
        <v>253</v>
      </c>
      <c r="D12" s="16" t="s">
        <v>28</v>
      </c>
      <c r="E12" s="10" t="s">
        <v>112</v>
      </c>
      <c r="F12" s="15">
        <v>680</v>
      </c>
      <c r="G12" s="15">
        <v>0</v>
      </c>
      <c r="H12" s="15">
        <v>0</v>
      </c>
      <c r="I12" s="20" t="s">
        <v>250</v>
      </c>
      <c r="J12" s="9" t="s">
        <v>24</v>
      </c>
      <c r="K12" s="9" t="s">
        <v>149</v>
      </c>
      <c r="L12" s="31" t="s">
        <v>251</v>
      </c>
    </row>
    <row r="13" spans="1:12" ht="69.75" customHeight="1">
      <c r="A13" s="9">
        <v>9</v>
      </c>
      <c r="B13" s="16" t="s">
        <v>254</v>
      </c>
      <c r="C13" s="20" t="s">
        <v>255</v>
      </c>
      <c r="D13" s="16" t="s">
        <v>28</v>
      </c>
      <c r="E13" s="10" t="s">
        <v>112</v>
      </c>
      <c r="F13" s="15">
        <v>480</v>
      </c>
      <c r="G13" s="15">
        <v>0</v>
      </c>
      <c r="H13" s="15">
        <v>0</v>
      </c>
      <c r="I13" s="20" t="s">
        <v>256</v>
      </c>
      <c r="J13" s="9" t="s">
        <v>24</v>
      </c>
      <c r="K13" s="9" t="s">
        <v>149</v>
      </c>
      <c r="L13" s="31" t="s">
        <v>251</v>
      </c>
    </row>
    <row r="14" spans="1:12" ht="69.75" customHeight="1">
      <c r="A14" s="9">
        <v>10</v>
      </c>
      <c r="B14" s="16" t="s">
        <v>257</v>
      </c>
      <c r="C14" s="20" t="s">
        <v>258</v>
      </c>
      <c r="D14" s="16" t="s">
        <v>28</v>
      </c>
      <c r="E14" s="10" t="s">
        <v>112</v>
      </c>
      <c r="F14" s="15">
        <v>860</v>
      </c>
      <c r="G14" s="15">
        <v>0</v>
      </c>
      <c r="H14" s="15">
        <v>0</v>
      </c>
      <c r="I14" s="20" t="s">
        <v>250</v>
      </c>
      <c r="J14" s="9" t="s">
        <v>24</v>
      </c>
      <c r="K14" s="9" t="s">
        <v>149</v>
      </c>
      <c r="L14" s="31" t="s">
        <v>251</v>
      </c>
    </row>
    <row r="15" spans="1:12" ht="64.5" customHeight="1">
      <c r="A15" s="9">
        <v>11</v>
      </c>
      <c r="B15" s="10" t="s">
        <v>259</v>
      </c>
      <c r="C15" s="11" t="s">
        <v>260</v>
      </c>
      <c r="D15" s="10" t="s">
        <v>60</v>
      </c>
      <c r="E15" s="10" t="s">
        <v>261</v>
      </c>
      <c r="F15" s="10">
        <v>4000</v>
      </c>
      <c r="G15" s="10">
        <v>0</v>
      </c>
      <c r="H15" s="10">
        <v>0</v>
      </c>
      <c r="I15" s="11" t="s">
        <v>262</v>
      </c>
      <c r="J15" s="10" t="s">
        <v>24</v>
      </c>
      <c r="K15" s="10" t="s">
        <v>263</v>
      </c>
      <c r="L15" s="10" t="s">
        <v>228</v>
      </c>
    </row>
    <row r="16" spans="1:12" s="1" customFormat="1" ht="87" customHeight="1">
      <c r="A16" s="9">
        <v>12</v>
      </c>
      <c r="B16" s="21" t="s">
        <v>264</v>
      </c>
      <c r="C16" s="22" t="s">
        <v>265</v>
      </c>
      <c r="D16" s="21" t="s">
        <v>60</v>
      </c>
      <c r="E16" s="21" t="s">
        <v>266</v>
      </c>
      <c r="F16" s="21">
        <v>5000</v>
      </c>
      <c r="G16" s="21">
        <v>0</v>
      </c>
      <c r="H16" s="21">
        <v>3000</v>
      </c>
      <c r="I16" s="22" t="s">
        <v>267</v>
      </c>
      <c r="J16" s="21" t="s">
        <v>24</v>
      </c>
      <c r="K16" s="21" t="s">
        <v>263</v>
      </c>
      <c r="L16" s="21" t="s">
        <v>268</v>
      </c>
    </row>
    <row r="17" spans="1:12" ht="87" customHeight="1">
      <c r="A17" s="9">
        <v>13</v>
      </c>
      <c r="B17" s="20" t="s">
        <v>269</v>
      </c>
      <c r="C17" s="11" t="s">
        <v>270</v>
      </c>
      <c r="D17" s="10" t="s">
        <v>28</v>
      </c>
      <c r="E17" s="10" t="s">
        <v>15</v>
      </c>
      <c r="F17" s="10">
        <v>950</v>
      </c>
      <c r="G17" s="10">
        <v>0</v>
      </c>
      <c r="H17" s="10">
        <v>950</v>
      </c>
      <c r="I17" s="11" t="s">
        <v>271</v>
      </c>
      <c r="J17" s="10" t="s">
        <v>24</v>
      </c>
      <c r="K17" s="10" t="s">
        <v>132</v>
      </c>
      <c r="L17" s="10" t="s">
        <v>272</v>
      </c>
    </row>
    <row r="18" spans="1:12" ht="87" customHeight="1">
      <c r="A18" s="9">
        <v>14</v>
      </c>
      <c r="B18" s="20" t="s">
        <v>273</v>
      </c>
      <c r="C18" s="11" t="s">
        <v>274</v>
      </c>
      <c r="D18" s="10" t="s">
        <v>28</v>
      </c>
      <c r="E18" s="10" t="s">
        <v>15</v>
      </c>
      <c r="F18" s="10">
        <v>1000</v>
      </c>
      <c r="G18" s="10">
        <v>0</v>
      </c>
      <c r="H18" s="10">
        <v>1000</v>
      </c>
      <c r="I18" s="11" t="s">
        <v>275</v>
      </c>
      <c r="J18" s="10" t="s">
        <v>24</v>
      </c>
      <c r="K18" s="10" t="s">
        <v>132</v>
      </c>
      <c r="L18" s="10" t="s">
        <v>272</v>
      </c>
    </row>
    <row r="19" spans="1:12" ht="87" customHeight="1">
      <c r="A19" s="9">
        <v>15</v>
      </c>
      <c r="B19" s="20" t="s">
        <v>276</v>
      </c>
      <c r="C19" s="11" t="s">
        <v>277</v>
      </c>
      <c r="D19" s="10" t="s">
        <v>28</v>
      </c>
      <c r="E19" s="10" t="s">
        <v>15</v>
      </c>
      <c r="F19" s="10">
        <v>440</v>
      </c>
      <c r="G19" s="10">
        <v>0</v>
      </c>
      <c r="H19" s="10">
        <v>440</v>
      </c>
      <c r="I19" s="11" t="s">
        <v>278</v>
      </c>
      <c r="J19" s="10" t="s">
        <v>24</v>
      </c>
      <c r="K19" s="10" t="s">
        <v>132</v>
      </c>
      <c r="L19" s="10" t="s">
        <v>272</v>
      </c>
    </row>
    <row r="20" spans="1:12" ht="97.5" customHeight="1">
      <c r="A20" s="9">
        <v>16</v>
      </c>
      <c r="B20" s="20" t="s">
        <v>279</v>
      </c>
      <c r="C20" s="11" t="s">
        <v>280</v>
      </c>
      <c r="D20" s="10" t="s">
        <v>28</v>
      </c>
      <c r="E20" s="10" t="s">
        <v>15</v>
      </c>
      <c r="F20" s="10">
        <v>560</v>
      </c>
      <c r="G20" s="10">
        <v>0</v>
      </c>
      <c r="H20" s="10">
        <v>560</v>
      </c>
      <c r="I20" s="11" t="s">
        <v>281</v>
      </c>
      <c r="J20" s="10" t="s">
        <v>24</v>
      </c>
      <c r="K20" s="10" t="s">
        <v>132</v>
      </c>
      <c r="L20" s="10" t="s">
        <v>272</v>
      </c>
    </row>
    <row r="21" spans="1:12" ht="117.75" customHeight="1">
      <c r="A21" s="9">
        <v>17</v>
      </c>
      <c r="B21" s="20" t="s">
        <v>282</v>
      </c>
      <c r="C21" s="11" t="s">
        <v>283</v>
      </c>
      <c r="D21" s="10" t="s">
        <v>28</v>
      </c>
      <c r="E21" s="10" t="s">
        <v>15</v>
      </c>
      <c r="F21" s="10">
        <v>200</v>
      </c>
      <c r="G21" s="10">
        <v>0</v>
      </c>
      <c r="H21" s="10">
        <v>200</v>
      </c>
      <c r="I21" s="11" t="s">
        <v>284</v>
      </c>
      <c r="J21" s="10" t="s">
        <v>24</v>
      </c>
      <c r="K21" s="10" t="s">
        <v>132</v>
      </c>
      <c r="L21" s="10" t="s">
        <v>272</v>
      </c>
    </row>
    <row r="22" spans="1:12" ht="123.75" customHeight="1">
      <c r="A22" s="9">
        <v>18</v>
      </c>
      <c r="B22" s="9" t="s">
        <v>285</v>
      </c>
      <c r="C22" s="23" t="s">
        <v>286</v>
      </c>
      <c r="D22" s="9" t="s">
        <v>28</v>
      </c>
      <c r="E22" s="9" t="s">
        <v>287</v>
      </c>
      <c r="F22" s="9">
        <v>35000</v>
      </c>
      <c r="G22" s="9">
        <v>900</v>
      </c>
      <c r="H22" s="9">
        <v>2000</v>
      </c>
      <c r="I22" s="23" t="s">
        <v>288</v>
      </c>
      <c r="J22" s="9" t="s">
        <v>33</v>
      </c>
      <c r="K22" s="9" t="s">
        <v>38</v>
      </c>
      <c r="L22" s="9" t="s">
        <v>192</v>
      </c>
    </row>
    <row r="23" spans="1:12" ht="204.75" customHeight="1">
      <c r="A23" s="9">
        <v>19</v>
      </c>
      <c r="B23" s="9" t="s">
        <v>289</v>
      </c>
      <c r="C23" s="23" t="s">
        <v>290</v>
      </c>
      <c r="D23" s="9" t="s">
        <v>28</v>
      </c>
      <c r="E23" s="9" t="s">
        <v>190</v>
      </c>
      <c r="F23" s="14">
        <v>21336</v>
      </c>
      <c r="G23" s="15">
        <v>0</v>
      </c>
      <c r="H23" s="14">
        <f>F23*0.5</f>
        <v>10668</v>
      </c>
      <c r="I23" s="23" t="s">
        <v>291</v>
      </c>
      <c r="J23" s="9" t="s">
        <v>33</v>
      </c>
      <c r="K23" s="9" t="s">
        <v>38</v>
      </c>
      <c r="L23" s="9" t="s">
        <v>192</v>
      </c>
    </row>
    <row r="24" spans="1:12" ht="144" customHeight="1">
      <c r="A24" s="9">
        <v>20</v>
      </c>
      <c r="B24" s="9" t="s">
        <v>292</v>
      </c>
      <c r="C24" s="20" t="s">
        <v>293</v>
      </c>
      <c r="D24" s="9" t="s">
        <v>28</v>
      </c>
      <c r="E24" s="16" t="s">
        <v>112</v>
      </c>
      <c r="F24" s="24">
        <v>3633</v>
      </c>
      <c r="G24" s="15">
        <v>0</v>
      </c>
      <c r="H24" s="25">
        <v>3000</v>
      </c>
      <c r="I24" s="20" t="s">
        <v>293</v>
      </c>
      <c r="J24" s="9" t="s">
        <v>33</v>
      </c>
      <c r="K24" s="9" t="s">
        <v>38</v>
      </c>
      <c r="L24" s="16" t="s">
        <v>192</v>
      </c>
    </row>
    <row r="25" spans="1:12" ht="87.75" customHeight="1">
      <c r="A25" s="9">
        <v>21</v>
      </c>
      <c r="B25" s="9" t="s">
        <v>294</v>
      </c>
      <c r="C25" s="26" t="s">
        <v>295</v>
      </c>
      <c r="D25" s="9" t="s">
        <v>28</v>
      </c>
      <c r="E25" s="10" t="s">
        <v>15</v>
      </c>
      <c r="F25" s="10">
        <v>80</v>
      </c>
      <c r="G25" s="10">
        <v>0</v>
      </c>
      <c r="H25" s="10">
        <v>80</v>
      </c>
      <c r="I25" s="26" t="s">
        <v>295</v>
      </c>
      <c r="J25" s="31" t="s">
        <v>33</v>
      </c>
      <c r="K25" s="10" t="s">
        <v>38</v>
      </c>
      <c r="L25" s="31" t="s">
        <v>192</v>
      </c>
    </row>
    <row r="26" spans="1:12" ht="126" customHeight="1">
      <c r="A26" s="9">
        <v>22</v>
      </c>
      <c r="B26" s="9" t="s">
        <v>296</v>
      </c>
      <c r="C26" s="23" t="s">
        <v>297</v>
      </c>
      <c r="D26" s="21" t="s">
        <v>60</v>
      </c>
      <c r="E26" s="9" t="s">
        <v>15</v>
      </c>
      <c r="F26" s="9">
        <v>15000</v>
      </c>
      <c r="G26" s="9">
        <v>0</v>
      </c>
      <c r="H26" s="9">
        <v>1000</v>
      </c>
      <c r="I26" s="23" t="s">
        <v>298</v>
      </c>
      <c r="J26" s="9" t="s">
        <v>62</v>
      </c>
      <c r="K26" s="9" t="s">
        <v>299</v>
      </c>
      <c r="L26" s="9"/>
    </row>
    <row r="27" spans="1:12" ht="88.5" customHeight="1">
      <c r="A27" s="9">
        <v>23</v>
      </c>
      <c r="B27" s="10" t="s">
        <v>300</v>
      </c>
      <c r="C27" s="11" t="s">
        <v>301</v>
      </c>
      <c r="D27" s="10" t="s">
        <v>60</v>
      </c>
      <c r="E27" s="10" t="s">
        <v>112</v>
      </c>
      <c r="F27" s="10">
        <v>5000</v>
      </c>
      <c r="G27" s="10">
        <v>0</v>
      </c>
      <c r="H27" s="10">
        <v>1000</v>
      </c>
      <c r="I27" s="11" t="s">
        <v>302</v>
      </c>
      <c r="J27" s="10" t="s">
        <v>62</v>
      </c>
      <c r="K27" s="10" t="s">
        <v>303</v>
      </c>
      <c r="L27" s="11"/>
    </row>
    <row r="28" spans="1:12" ht="88.5" customHeight="1">
      <c r="A28" s="9">
        <v>24</v>
      </c>
      <c r="B28" s="10" t="s">
        <v>304</v>
      </c>
      <c r="C28" s="11" t="s">
        <v>305</v>
      </c>
      <c r="D28" s="10" t="s">
        <v>28</v>
      </c>
      <c r="E28" s="10" t="s">
        <v>15</v>
      </c>
      <c r="F28" s="10">
        <v>13743</v>
      </c>
      <c r="G28" s="10">
        <v>0</v>
      </c>
      <c r="H28" s="10">
        <v>13743</v>
      </c>
      <c r="I28" s="11" t="s">
        <v>16</v>
      </c>
      <c r="J28" s="10" t="s">
        <v>62</v>
      </c>
      <c r="K28" s="10" t="s">
        <v>63</v>
      </c>
      <c r="L28" s="11" t="s">
        <v>192</v>
      </c>
    </row>
    <row r="29" spans="1:12" ht="102" customHeight="1">
      <c r="A29" s="9">
        <v>25</v>
      </c>
      <c r="B29" s="10" t="s">
        <v>306</v>
      </c>
      <c r="C29" s="11" t="s">
        <v>307</v>
      </c>
      <c r="D29" s="10" t="s">
        <v>60</v>
      </c>
      <c r="E29" s="10" t="s">
        <v>190</v>
      </c>
      <c r="F29" s="10">
        <v>15000</v>
      </c>
      <c r="G29" s="10">
        <v>0</v>
      </c>
      <c r="H29" s="10" t="s">
        <v>308</v>
      </c>
      <c r="I29" s="11" t="s">
        <v>309</v>
      </c>
      <c r="J29" s="10" t="s">
        <v>62</v>
      </c>
      <c r="K29" s="10" t="s">
        <v>299</v>
      </c>
      <c r="L29" s="11" t="s">
        <v>310</v>
      </c>
    </row>
    <row r="30" spans="1:12" ht="102" customHeight="1">
      <c r="A30" s="9">
        <v>26</v>
      </c>
      <c r="B30" s="10" t="s">
        <v>311</v>
      </c>
      <c r="C30" s="11" t="s">
        <v>308</v>
      </c>
      <c r="D30" s="10" t="s">
        <v>60</v>
      </c>
      <c r="E30" s="10" t="s">
        <v>308</v>
      </c>
      <c r="F30" s="10" t="s">
        <v>308</v>
      </c>
      <c r="G30" s="10">
        <v>0</v>
      </c>
      <c r="H30" s="10" t="s">
        <v>308</v>
      </c>
      <c r="I30" s="11" t="s">
        <v>312</v>
      </c>
      <c r="J30" s="10" t="s">
        <v>62</v>
      </c>
      <c r="K30" s="10" t="s">
        <v>63</v>
      </c>
      <c r="L30" s="11" t="s">
        <v>310</v>
      </c>
    </row>
    <row r="31" spans="1:12" ht="150" customHeight="1">
      <c r="A31" s="9">
        <v>27</v>
      </c>
      <c r="B31" s="9" t="s">
        <v>313</v>
      </c>
      <c r="C31" s="11" t="s">
        <v>314</v>
      </c>
      <c r="D31" s="10" t="s">
        <v>28</v>
      </c>
      <c r="E31" s="10" t="s">
        <v>68</v>
      </c>
      <c r="F31" s="10">
        <v>10116.32</v>
      </c>
      <c r="G31" s="10">
        <v>0</v>
      </c>
      <c r="H31" s="10">
        <v>2000</v>
      </c>
      <c r="I31" s="11" t="s">
        <v>315</v>
      </c>
      <c r="J31" s="10" t="s">
        <v>62</v>
      </c>
      <c r="K31" s="10" t="s">
        <v>183</v>
      </c>
      <c r="L31" s="10" t="s">
        <v>192</v>
      </c>
    </row>
    <row r="32" spans="1:12" ht="96" customHeight="1">
      <c r="A32" s="9">
        <v>28</v>
      </c>
      <c r="B32" s="10" t="s">
        <v>316</v>
      </c>
      <c r="C32" s="11" t="s">
        <v>317</v>
      </c>
      <c r="D32" s="10" t="s">
        <v>60</v>
      </c>
      <c r="E32" s="10" t="s">
        <v>15</v>
      </c>
      <c r="F32" s="10">
        <v>2000</v>
      </c>
      <c r="G32" s="10">
        <v>0</v>
      </c>
      <c r="H32" s="10">
        <v>2000</v>
      </c>
      <c r="I32" s="11" t="s">
        <v>318</v>
      </c>
      <c r="J32" s="10" t="s">
        <v>62</v>
      </c>
      <c r="K32" s="10" t="s">
        <v>319</v>
      </c>
      <c r="L32" s="10" t="s">
        <v>228</v>
      </c>
    </row>
    <row r="33" spans="1:12" ht="75" customHeight="1">
      <c r="A33" s="9">
        <v>29</v>
      </c>
      <c r="B33" s="10" t="s">
        <v>320</v>
      </c>
      <c r="C33" s="11" t="s">
        <v>321</v>
      </c>
      <c r="D33" s="10" t="s">
        <v>60</v>
      </c>
      <c r="E33" s="10" t="s">
        <v>15</v>
      </c>
      <c r="F33" s="10">
        <v>160</v>
      </c>
      <c r="G33" s="10">
        <v>0</v>
      </c>
      <c r="H33" s="10">
        <v>160</v>
      </c>
      <c r="I33" s="11" t="s">
        <v>16</v>
      </c>
      <c r="J33" s="10" t="s">
        <v>62</v>
      </c>
      <c r="K33" s="10" t="s">
        <v>319</v>
      </c>
      <c r="L33" s="10" t="s">
        <v>228</v>
      </c>
    </row>
    <row r="34" spans="1:12" ht="133.5" customHeight="1">
      <c r="A34" s="9">
        <v>30</v>
      </c>
      <c r="B34" s="27" t="s">
        <v>322</v>
      </c>
      <c r="C34" s="28" t="s">
        <v>323</v>
      </c>
      <c r="D34" s="21" t="s">
        <v>60</v>
      </c>
      <c r="E34" s="21" t="s">
        <v>15</v>
      </c>
      <c r="F34" s="21">
        <v>20000</v>
      </c>
      <c r="G34" s="21">
        <v>0</v>
      </c>
      <c r="H34" s="21">
        <v>400</v>
      </c>
      <c r="I34" s="28" t="s">
        <v>323</v>
      </c>
      <c r="J34" s="21" t="s">
        <v>89</v>
      </c>
      <c r="K34" s="9" t="s">
        <v>77</v>
      </c>
      <c r="L34" s="22" t="s">
        <v>324</v>
      </c>
    </row>
    <row r="35" spans="1:12" s="3" customFormat="1" ht="81.75" customHeight="1">
      <c r="A35" s="9">
        <v>31</v>
      </c>
      <c r="B35" s="28" t="s">
        <v>325</v>
      </c>
      <c r="C35" s="28" t="s">
        <v>326</v>
      </c>
      <c r="D35" s="27" t="s">
        <v>60</v>
      </c>
      <c r="E35" s="28" t="s">
        <v>15</v>
      </c>
      <c r="F35" s="27">
        <v>500</v>
      </c>
      <c r="G35" s="27">
        <v>0</v>
      </c>
      <c r="H35" s="27">
        <v>500</v>
      </c>
      <c r="I35" s="28" t="s">
        <v>327</v>
      </c>
      <c r="J35" s="27" t="s">
        <v>89</v>
      </c>
      <c r="K35" s="27" t="s">
        <v>77</v>
      </c>
      <c r="L35" s="28"/>
    </row>
    <row r="36" spans="1:12" s="3" customFormat="1" ht="70.5" customHeight="1">
      <c r="A36" s="9">
        <v>32</v>
      </c>
      <c r="B36" s="28" t="s">
        <v>328</v>
      </c>
      <c r="C36" s="28" t="s">
        <v>329</v>
      </c>
      <c r="D36" s="27" t="s">
        <v>60</v>
      </c>
      <c r="E36" s="28" t="s">
        <v>15</v>
      </c>
      <c r="F36" s="27">
        <v>400</v>
      </c>
      <c r="G36" s="27">
        <v>0</v>
      </c>
      <c r="H36" s="27">
        <v>400</v>
      </c>
      <c r="I36" s="28" t="s">
        <v>330</v>
      </c>
      <c r="J36" s="27" t="s">
        <v>89</v>
      </c>
      <c r="K36" s="27" t="s">
        <v>77</v>
      </c>
      <c r="L36" s="28"/>
    </row>
    <row r="37" spans="1:14" s="3" customFormat="1" ht="156" customHeight="1">
      <c r="A37" s="9">
        <v>33</v>
      </c>
      <c r="B37" s="28" t="s">
        <v>331</v>
      </c>
      <c r="C37" s="28" t="s">
        <v>332</v>
      </c>
      <c r="D37" s="27" t="s">
        <v>60</v>
      </c>
      <c r="E37" s="28" t="s">
        <v>15</v>
      </c>
      <c r="F37" s="27">
        <v>400</v>
      </c>
      <c r="G37" s="27">
        <v>0</v>
      </c>
      <c r="H37" s="27">
        <v>400</v>
      </c>
      <c r="I37" s="28" t="s">
        <v>330</v>
      </c>
      <c r="J37" s="27" t="s">
        <v>89</v>
      </c>
      <c r="K37" s="27" t="s">
        <v>77</v>
      </c>
      <c r="L37" s="28"/>
      <c r="N37" s="3" t="s">
        <v>333</v>
      </c>
    </row>
    <row r="38" spans="1:12" s="3" customFormat="1" ht="108.75" customHeight="1">
      <c r="A38" s="9">
        <v>34</v>
      </c>
      <c r="B38" s="28" t="s">
        <v>334</v>
      </c>
      <c r="C38" s="28" t="s">
        <v>335</v>
      </c>
      <c r="D38" s="27" t="s">
        <v>81</v>
      </c>
      <c r="E38" s="28" t="s">
        <v>15</v>
      </c>
      <c r="F38" s="27">
        <v>3000</v>
      </c>
      <c r="G38" s="27">
        <v>0</v>
      </c>
      <c r="H38" s="27">
        <v>3000</v>
      </c>
      <c r="I38" s="28" t="s">
        <v>336</v>
      </c>
      <c r="J38" s="27" t="s">
        <v>337</v>
      </c>
      <c r="K38" s="27" t="s">
        <v>338</v>
      </c>
      <c r="L38" s="28" t="s">
        <v>339</v>
      </c>
    </row>
    <row r="39" spans="1:12" ht="94.5" customHeight="1">
      <c r="A39" s="9">
        <v>35</v>
      </c>
      <c r="B39" s="10" t="s">
        <v>340</v>
      </c>
      <c r="C39" s="29" t="s">
        <v>341</v>
      </c>
      <c r="D39" s="10" t="s">
        <v>28</v>
      </c>
      <c r="E39" s="10" t="s">
        <v>15</v>
      </c>
      <c r="F39" s="10">
        <v>4700</v>
      </c>
      <c r="G39" s="10">
        <v>0</v>
      </c>
      <c r="H39" s="10">
        <v>4700</v>
      </c>
      <c r="I39" s="29" t="s">
        <v>16</v>
      </c>
      <c r="J39" s="10" t="s">
        <v>89</v>
      </c>
      <c r="K39" s="21" t="s">
        <v>342</v>
      </c>
      <c r="L39" s="10" t="s">
        <v>192</v>
      </c>
    </row>
    <row r="40" spans="1:12" ht="91.5" customHeight="1">
      <c r="A40" s="9">
        <v>36</v>
      </c>
      <c r="B40" s="10" t="s">
        <v>343</v>
      </c>
      <c r="C40" s="29" t="s">
        <v>344</v>
      </c>
      <c r="D40" s="10" t="s">
        <v>28</v>
      </c>
      <c r="E40" s="10" t="s">
        <v>15</v>
      </c>
      <c r="F40" s="10">
        <v>7900</v>
      </c>
      <c r="G40" s="10">
        <v>0</v>
      </c>
      <c r="H40" s="10">
        <v>7900</v>
      </c>
      <c r="I40" s="29" t="s">
        <v>16</v>
      </c>
      <c r="J40" s="10" t="s">
        <v>89</v>
      </c>
      <c r="K40" s="21" t="s">
        <v>98</v>
      </c>
      <c r="L40" s="10" t="s">
        <v>192</v>
      </c>
    </row>
  </sheetData>
  <sheetProtection/>
  <mergeCells count="13">
    <mergeCell ref="J2:J3"/>
    <mergeCell ref="K2:K3"/>
    <mergeCell ref="L2:L3"/>
    <mergeCell ref="A1:L1"/>
    <mergeCell ref="H2:I2"/>
    <mergeCell ref="A4:L4"/>
    <mergeCell ref="A2:A3"/>
    <mergeCell ref="B2:B3"/>
    <mergeCell ref="C2:C3"/>
    <mergeCell ref="D2:D3"/>
    <mergeCell ref="E2:E3"/>
    <mergeCell ref="F2:F3"/>
    <mergeCell ref="G2:G3"/>
  </mergeCells>
  <printOptions/>
  <pageMargins left="0.67" right="0.39" top="0.67" bottom="0.67"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cp:keywords/>
  <dc:description/>
  <cp:lastModifiedBy>User</cp:lastModifiedBy>
  <cp:lastPrinted>2020-04-14T07:26:15Z</cp:lastPrinted>
  <dcterms:created xsi:type="dcterms:W3CDTF">2019-01-24T07:16:00Z</dcterms:created>
  <dcterms:modified xsi:type="dcterms:W3CDTF">2020-04-14T07:26:45Z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ubyTemplateID">
    <vt:lpwstr>11</vt:lpwstr>
  </property>
</Properties>
</file>