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<sst xmlns="http://schemas.openxmlformats.org/spreadsheetml/2006/main" count="34">
  <si>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 xml:space="preserve">    2018年春季雨露计划总数据表</t>
  </si>
  <si>
    <t>乡镇</t>
  </si>
  <si>
    <t>系统参考名单总数</t>
  </si>
  <si>
    <t>系统参考名单通过人数</t>
  </si>
  <si>
    <t>纸质档审批
通过人数</t>
  </si>
  <si>
    <t>参考名单
未通过人数</t>
  </si>
  <si>
    <t>实际应补助人数</t>
  </si>
  <si>
    <t>补助金额</t>
  </si>
  <si>
    <t>备注</t>
  </si>
  <si>
    <t>操军</t>
  </si>
  <si>
    <t>插旗</t>
  </si>
  <si>
    <t>东山</t>
  </si>
  <si>
    <t>北景港</t>
  </si>
  <si>
    <t>田家湖</t>
  </si>
  <si>
    <t>重复一人（程小燕）、不补</t>
  </si>
  <si>
    <t>新河</t>
  </si>
  <si>
    <t>注滋口</t>
  </si>
  <si>
    <t>重复一人（肖红）、应补</t>
  </si>
  <si>
    <t>团洲</t>
  </si>
  <si>
    <t>重复一人（刘思杨）、应补</t>
  </si>
  <si>
    <t>禹山镇</t>
  </si>
  <si>
    <t>重复2人（王周仪、华迎）应补</t>
  </si>
  <si>
    <t>梅田湖</t>
  </si>
  <si>
    <t>重复2人（杨成、朱叶）应补</t>
  </si>
  <si>
    <t>鲇鱼须</t>
  </si>
  <si>
    <t>三封寺</t>
  </si>
  <si>
    <t>重复一人（谢坤）不补</t>
  </si>
  <si>
    <t>万庾镇</t>
  </si>
  <si>
    <t>章华镇</t>
  </si>
  <si>
    <t>重复一人（戴子勇）应补</t>
  </si>
  <si>
    <t>治河渡</t>
  </si>
  <si>
    <t>小计</t>
  </si>
  <si>
    <t>总计</t>
  </si>
  <si>
    <t>另东山镇东旭村叶文追补2018年春季补助1500元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</si>
</sst>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70" zoomScaleNormal="70" topLeftCell="A7" workbookViewId="0">
      <selection activeCell="G23" sqref="G23"/>
    </sheetView>
  </sheetViews>
  <sheetFormatPr defaultColWidth="9" defaultRowHeight="13.5" outlineLevelCol="7"/>
  <cols>
    <col min="1" max="1" width="26.9083333333333" style="1" customWidth="1"/>
    <col min="2" max="5" width="24.55" style="1" customWidth="1"/>
    <col min="6" max="7" width="22.0583333333333" style="1" customWidth="1"/>
    <col min="8" max="8" width="34.85" style="1" customWidth="1"/>
    <col min="9" max="16384" width="9" style="1"/>
  </cols>
  <sheetData>
    <row r="1" s="1" customFormat="1" ht="4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0" customHeight="1" spans="1:8">
      <c r="A3" s="5" t="s">
        <v>9</v>
      </c>
      <c r="B3" s="5">
        <v>36</v>
      </c>
      <c r="C3" s="5">
        <v>26</v>
      </c>
      <c r="D3" s="5">
        <v>0</v>
      </c>
      <c r="E3" s="5">
        <v>10</v>
      </c>
      <c r="F3" s="6">
        <f>C3+D3</f>
        <v>26</v>
      </c>
      <c r="G3" s="6">
        <f>F3*1500</f>
        <v>39000</v>
      </c>
      <c r="H3" s="7"/>
    </row>
    <row r="4" s="1" customFormat="1" ht="40" customHeight="1" spans="1:8">
      <c r="A4" s="5" t="s">
        <v>10</v>
      </c>
      <c r="B4" s="5">
        <v>30</v>
      </c>
      <c r="C4" s="5">
        <v>21</v>
      </c>
      <c r="D4" s="5">
        <v>0</v>
      </c>
      <c r="E4" s="5">
        <v>9</v>
      </c>
      <c r="F4" s="6">
        <f t="shared" ref="F4:F18" si="0">C4+D4</f>
        <v>21</v>
      </c>
      <c r="G4" s="6">
        <f t="shared" ref="G4:G18" si="1">F4*1500</f>
        <v>31500</v>
      </c>
      <c r="H4" s="7"/>
    </row>
    <row r="5" s="1" customFormat="1" ht="40" customHeight="1" spans="1:8">
      <c r="A5" s="5" t="s">
        <v>11</v>
      </c>
      <c r="B5" s="5">
        <v>81</v>
      </c>
      <c r="C5" s="5">
        <v>48</v>
      </c>
      <c r="D5" s="5">
        <v>4</v>
      </c>
      <c r="E5" s="5">
        <v>33</v>
      </c>
      <c r="F5" s="6">
        <f t="shared" si="0"/>
        <v>52</v>
      </c>
      <c r="G5" s="6">
        <f t="shared" si="1"/>
        <v>78000</v>
      </c>
      <c r="H5" s="7"/>
    </row>
    <row r="6" s="1" customFormat="1" ht="40" customHeight="1" spans="1:8">
      <c r="A6" s="5" t="s">
        <v>12</v>
      </c>
      <c r="B6" s="5">
        <v>32</v>
      </c>
      <c r="C6" s="5">
        <v>10</v>
      </c>
      <c r="D6" s="5">
        <v>3</v>
      </c>
      <c r="E6" s="5">
        <v>22</v>
      </c>
      <c r="F6" s="6">
        <f t="shared" si="0"/>
        <v>13</v>
      </c>
      <c r="G6" s="6">
        <f t="shared" si="1"/>
        <v>19500</v>
      </c>
      <c r="H6" s="5"/>
    </row>
    <row r="7" s="1" customFormat="1" ht="40" customHeight="1" spans="1:8">
      <c r="A7" s="5" t="s">
        <v>13</v>
      </c>
      <c r="B7" s="5">
        <v>7</v>
      </c>
      <c r="C7" s="5">
        <v>4</v>
      </c>
      <c r="D7" s="5">
        <v>1</v>
      </c>
      <c r="E7" s="5">
        <v>3</v>
      </c>
      <c r="F7" s="6">
        <f t="shared" si="0"/>
        <v>5</v>
      </c>
      <c r="G7" s="6">
        <f t="shared" si="1"/>
        <v>7500</v>
      </c>
      <c r="H7" s="7" t="s">
        <v>14</v>
      </c>
    </row>
    <row r="8" s="1" customFormat="1" ht="40" customHeight="1" spans="1:8">
      <c r="A8" s="5" t="s">
        <v>15</v>
      </c>
      <c r="B8" s="5">
        <v>11</v>
      </c>
      <c r="C8" s="5">
        <v>6</v>
      </c>
      <c r="D8" s="5">
        <v>3</v>
      </c>
      <c r="E8" s="5">
        <v>5</v>
      </c>
      <c r="F8" s="6">
        <f t="shared" si="0"/>
        <v>9</v>
      </c>
      <c r="G8" s="6">
        <f t="shared" si="1"/>
        <v>13500</v>
      </c>
      <c r="H8" s="5"/>
    </row>
    <row r="9" s="1" customFormat="1" ht="40" customHeight="1" spans="1:8">
      <c r="A9" s="5" t="s">
        <v>16</v>
      </c>
      <c r="B9" s="5">
        <v>23</v>
      </c>
      <c r="C9" s="5">
        <v>20</v>
      </c>
      <c r="D9" s="5">
        <v>1</v>
      </c>
      <c r="E9" s="5">
        <v>3</v>
      </c>
      <c r="F9" s="6">
        <f t="shared" si="0"/>
        <v>21</v>
      </c>
      <c r="G9" s="6">
        <f t="shared" si="1"/>
        <v>31500</v>
      </c>
      <c r="H9" s="5" t="s">
        <v>17</v>
      </c>
    </row>
    <row r="10" s="1" customFormat="1" ht="40" customHeight="1" spans="1:8">
      <c r="A10" s="5" t="s">
        <v>18</v>
      </c>
      <c r="B10" s="5">
        <v>33</v>
      </c>
      <c r="C10" s="5">
        <v>22</v>
      </c>
      <c r="D10" s="5">
        <v>1</v>
      </c>
      <c r="E10" s="5">
        <v>11</v>
      </c>
      <c r="F10" s="6">
        <f t="shared" si="0"/>
        <v>23</v>
      </c>
      <c r="G10" s="6">
        <f t="shared" si="1"/>
        <v>34500</v>
      </c>
      <c r="H10" s="7" t="s">
        <v>19</v>
      </c>
    </row>
    <row r="11" s="1" customFormat="1" ht="40" customHeight="1" spans="1:8">
      <c r="A11" s="5" t="s">
        <v>20</v>
      </c>
      <c r="B11" s="5">
        <v>54</v>
      </c>
      <c r="C11" s="5">
        <v>33</v>
      </c>
      <c r="D11" s="5">
        <v>6</v>
      </c>
      <c r="E11" s="5">
        <v>21</v>
      </c>
      <c r="F11" s="6">
        <f t="shared" si="0"/>
        <v>39</v>
      </c>
      <c r="G11" s="6">
        <f t="shared" si="1"/>
        <v>58500</v>
      </c>
      <c r="H11" s="5" t="s">
        <v>21</v>
      </c>
    </row>
    <row r="12" s="1" customFormat="1" ht="40" customHeight="1" spans="1:8">
      <c r="A12" s="5" t="s">
        <v>22</v>
      </c>
      <c r="B12" s="5">
        <v>52</v>
      </c>
      <c r="C12" s="5">
        <v>25</v>
      </c>
      <c r="D12" s="5">
        <v>4</v>
      </c>
      <c r="E12" s="5">
        <v>27</v>
      </c>
      <c r="F12" s="6">
        <f t="shared" si="0"/>
        <v>29</v>
      </c>
      <c r="G12" s="6">
        <f t="shared" si="1"/>
        <v>43500</v>
      </c>
      <c r="H12" s="7" t="s">
        <v>23</v>
      </c>
    </row>
    <row r="13" s="1" customFormat="1" ht="40" customHeight="1" spans="1:8">
      <c r="A13" s="5" t="s">
        <v>24</v>
      </c>
      <c r="B13" s="5">
        <v>43</v>
      </c>
      <c r="C13" s="5">
        <v>34</v>
      </c>
      <c r="D13" s="5">
        <v>7</v>
      </c>
      <c r="E13" s="5">
        <v>9</v>
      </c>
      <c r="F13" s="6">
        <f t="shared" si="0"/>
        <v>41</v>
      </c>
      <c r="G13" s="6">
        <f t="shared" si="1"/>
        <v>61500</v>
      </c>
      <c r="H13" s="8"/>
    </row>
    <row r="14" s="1" customFormat="1" ht="40" customHeight="1" spans="1:8">
      <c r="A14" s="5" t="s">
        <v>25</v>
      </c>
      <c r="B14" s="5">
        <v>14</v>
      </c>
      <c r="C14" s="5">
        <v>11</v>
      </c>
      <c r="D14" s="5">
        <v>0</v>
      </c>
      <c r="E14" s="5">
        <v>3</v>
      </c>
      <c r="F14" s="6">
        <f t="shared" si="0"/>
        <v>11</v>
      </c>
      <c r="G14" s="6">
        <f t="shared" si="1"/>
        <v>16500</v>
      </c>
      <c r="H14" s="7" t="s">
        <v>26</v>
      </c>
    </row>
    <row r="15" s="1" customFormat="1" ht="40" customHeight="1" spans="1:8">
      <c r="A15" s="5" t="s">
        <v>27</v>
      </c>
      <c r="B15" s="5">
        <v>28</v>
      </c>
      <c r="C15" s="5">
        <v>17</v>
      </c>
      <c r="D15" s="5">
        <v>2</v>
      </c>
      <c r="E15" s="5">
        <v>11</v>
      </c>
      <c r="F15" s="6">
        <f t="shared" si="0"/>
        <v>19</v>
      </c>
      <c r="G15" s="6">
        <f t="shared" si="1"/>
        <v>28500</v>
      </c>
      <c r="H15" s="5"/>
    </row>
    <row r="16" s="1" customFormat="1" ht="40" customHeight="1" spans="1:8">
      <c r="A16" s="5" t="s">
        <v>28</v>
      </c>
      <c r="B16" s="5">
        <v>56</v>
      </c>
      <c r="C16" s="5">
        <v>39</v>
      </c>
      <c r="D16" s="5">
        <v>5</v>
      </c>
      <c r="E16" s="5">
        <v>17</v>
      </c>
      <c r="F16" s="6">
        <f t="shared" si="0"/>
        <v>44</v>
      </c>
      <c r="G16" s="6">
        <f t="shared" si="1"/>
        <v>66000</v>
      </c>
      <c r="H16" s="7" t="s">
        <v>29</v>
      </c>
    </row>
    <row r="17" s="1" customFormat="1" ht="40" customHeight="1" spans="1:8">
      <c r="A17" s="5" t="s">
        <v>30</v>
      </c>
      <c r="B17" s="5">
        <v>16</v>
      </c>
      <c r="C17" s="5">
        <v>11</v>
      </c>
      <c r="D17" s="5">
        <v>0</v>
      </c>
      <c r="E17" s="5">
        <v>5</v>
      </c>
      <c r="F17" s="6">
        <f t="shared" si="0"/>
        <v>11</v>
      </c>
      <c r="G17" s="6">
        <f t="shared" si="1"/>
        <v>16500</v>
      </c>
      <c r="H17" s="9"/>
    </row>
    <row r="18" s="1" customFormat="1" ht="40" customHeight="1" spans="1:8">
      <c r="A18" s="5" t="s">
        <v>31</v>
      </c>
      <c r="B18" s="5">
        <f>SUM(B3:B17)</f>
        <v>516</v>
      </c>
      <c r="C18" s="5">
        <f>SUM(C3:C17)</f>
        <v>327</v>
      </c>
      <c r="D18" s="5">
        <f>SUM(D3:D17)</f>
        <v>37</v>
      </c>
      <c r="E18" s="5">
        <f>SUM(E3:E17)</f>
        <v>189</v>
      </c>
      <c r="F18" s="6">
        <f t="shared" si="0"/>
        <v>364</v>
      </c>
      <c r="G18" s="6">
        <f t="shared" si="1"/>
        <v>546000</v>
      </c>
      <c r="H18" s="5"/>
    </row>
    <row r="19" s="1" customFormat="1" ht="40" customHeight="1" spans="1:8">
      <c r="A19" s="5" t="s">
        <v>32</v>
      </c>
      <c r="B19" s="10" t="s">
        <v>33</v>
      </c>
      <c r="C19" s="11"/>
      <c r="D19" s="11"/>
      <c r="E19" s="11"/>
      <c r="F19" s="12"/>
      <c r="G19" s="6">
        <f>G18+1500</f>
        <v>547500</v>
      </c>
      <c r="H19" s="5"/>
    </row>
  </sheetData>
  <mergeCells count="2">
    <mergeCell ref="A1:H1"/>
    <mergeCell ref="B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李榆</cp:lastModifiedBy>
  <dcterms:created xsi:type="dcterms:W3CDTF">2018-12-05T00:40:00Z</dcterms:created>
  <dcterms:modified xsi:type="dcterms:W3CDTF">2018-12-05T02:01:05Z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