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15"/>
  </bookViews>
  <sheets>
    <sheet name="在建（44）" sheetId="2" r:id="rId1"/>
  </sheets>
  <definedNames>
    <definedName name="_xlnm.Print_Titles" localSheetId="0">'在建（44）'!$4:$5</definedName>
  </definedNames>
  <calcPr calcId="144525"/>
</workbook>
</file>

<file path=xl/sharedStrings.xml><?xml version="1.0" encoding="utf-8"?>
<sst xmlns="http://schemas.openxmlformats.org/spreadsheetml/2006/main" count="279">
  <si>
    <t>附件3：</t>
  </si>
  <si>
    <t>华容县2018年重点建设项目（建设阶段）情况一览表</t>
  </si>
  <si>
    <t xml:space="preserve">        单位：万元</t>
  </si>
  <si>
    <t>序
号</t>
  </si>
  <si>
    <t>项目名称</t>
  </si>
  <si>
    <t>建设规模及内容</t>
  </si>
  <si>
    <t>建设性质</t>
  </si>
  <si>
    <t>建设起止年限</t>
  </si>
  <si>
    <t>计划总投资</t>
  </si>
  <si>
    <t>累计
投资</t>
  </si>
  <si>
    <t>2018年计划</t>
  </si>
  <si>
    <t>牵头县级领导</t>
  </si>
  <si>
    <t>责任单位</t>
  </si>
  <si>
    <t>项目进展情况</t>
  </si>
  <si>
    <t>备注</t>
  </si>
  <si>
    <t>年度计划投资</t>
  </si>
  <si>
    <t>主要建设内容</t>
  </si>
  <si>
    <t>一、基础设施（11个）</t>
  </si>
  <si>
    <t>珠跑线升级改造（珠头山-跑马岭）</t>
  </si>
  <si>
    <t>路段组成：珠头山960m，毛家巷800m，跑马岭360m，总长2.12km。路面宽6m，人行道宽5m，路面厚度：1.31m，建设内容含路基、路面、排水、绿化工程。</t>
  </si>
  <si>
    <t>在建</t>
  </si>
  <si>
    <t>2017.11-2018.05</t>
  </si>
  <si>
    <t>竣工通车</t>
  </si>
  <si>
    <t>李  勇</t>
  </si>
  <si>
    <t>公路局</t>
  </si>
  <si>
    <t>道路主体工程已完工，准备进行绿化工程及剩余人行道的铺装工程。</t>
  </si>
  <si>
    <t>☆塔市驿码头</t>
  </si>
  <si>
    <t>建设2个3000吨级码头，配套堆场建设。</t>
  </si>
  <si>
    <t>2016.03-2019.02</t>
  </si>
  <si>
    <t>完成塔市驿码头招商、建设，并投入使用。</t>
  </si>
  <si>
    <t>交通
运输局</t>
  </si>
  <si>
    <t>1、已完成1标段建设；
2、已完成PPP招商招标文件编制。</t>
  </si>
  <si>
    <t>☆华容河航道建设</t>
  </si>
  <si>
    <t>华容一桥至六门闸30km航道、旗杆咀船闸、钱粮湖湖口大桥；新建华容航道管理所和旗杆咀航标站。</t>
  </si>
  <si>
    <t>2017.09-2020.09</t>
  </si>
  <si>
    <t>加快项目建设，船闸工程完成70%。</t>
  </si>
  <si>
    <t>内河全年围堰灌浆加高已经完成，内闸首大半部分已拆除，外河围堰已经开始进行施工，业务用房正进行外墙装饰。</t>
  </si>
  <si>
    <t>市重点</t>
  </si>
  <si>
    <t>☆容城大道</t>
  </si>
  <si>
    <t>一级公路，长7.2km，路基宽32m，路面宽30m，沥青混凝土路面。</t>
  </si>
  <si>
    <t>2018.03-2019.1</t>
  </si>
  <si>
    <t>完成松木桥至石伏工业园路基、桥梁、涵洞工程建设任务</t>
  </si>
  <si>
    <t>新建路段已完成施工、监理、检测单位招投标，施工驻地、试验室正建设中；已完成房屋拆迁44户，还有11户未拆除。
光明路段主体工程已基本完成，自来水管道已埋设30%。</t>
  </si>
  <si>
    <t>☆S222绕城公路（珠头山至花子坟）</t>
  </si>
  <si>
    <t>二级公路，长9.726km，路基宽12m，路面宽10.5m，沥青混凝土路面。</t>
  </si>
  <si>
    <t>2017.11-2019.11</t>
  </si>
  <si>
    <t>完成桥涵工程和路基土石方的80%</t>
  </si>
  <si>
    <t xml:space="preserve">潘维新 </t>
  </si>
  <si>
    <r>
      <rPr>
        <sz val="10"/>
        <color rgb="FF000000"/>
        <rFont val="仿宋"/>
        <charset val="134"/>
      </rPr>
      <t>1、正进行项目部驻地建设、工地试验室组建、混凝土拌和场建设、珠头山及潘家大桥钢便桥建设；                          2、路基工程：3.5km施工场地清理及施工便道，回填片石2.3万m</t>
    </r>
    <r>
      <rPr>
        <sz val="10"/>
        <color rgb="FF000000"/>
        <rFont val="宋体"/>
        <charset val="134"/>
      </rPr>
      <t>³</t>
    </r>
    <r>
      <rPr>
        <sz val="10"/>
        <color rgb="FF000000"/>
        <rFont val="仿宋"/>
        <charset val="134"/>
      </rPr>
      <t>，路基土方填筑完成2.8万m</t>
    </r>
    <r>
      <rPr>
        <sz val="10"/>
        <color rgb="FF000000"/>
        <rFont val="宋体"/>
        <charset val="134"/>
      </rPr>
      <t>³</t>
    </r>
    <r>
      <rPr>
        <sz val="10"/>
        <color rgb="FF000000"/>
        <rFont val="仿宋"/>
        <charset val="134"/>
      </rPr>
      <t>；                                     3、珠头山大桥完成桩基35根共1718m；                                    4、圆管涵施工开工11道，盖板涵开工3道。</t>
    </r>
  </si>
  <si>
    <t xml:space="preserve">市重点   </t>
  </si>
  <si>
    <t>张白线升级改造（张家湾-白鲇）</t>
  </si>
  <si>
    <t>三级公路，长9.5km，路基宽7.5m，路面宽6m，水泥混凝土路面。</t>
  </si>
  <si>
    <t>2017.11-2018.6</t>
  </si>
  <si>
    <r>
      <rPr>
        <sz val="10"/>
        <color rgb="FF000000"/>
        <rFont val="仿宋"/>
        <charset val="134"/>
      </rPr>
      <t>1、完成路基清表7000㎡，挖方12000m</t>
    </r>
    <r>
      <rPr>
        <sz val="10"/>
        <color rgb="FF000000"/>
        <rFont val="宋体"/>
        <charset val="134"/>
      </rPr>
      <t>³</t>
    </r>
    <r>
      <rPr>
        <sz val="10"/>
        <color rgb="FF000000"/>
        <rFont val="仿宋"/>
        <charset val="134"/>
      </rPr>
      <t>，填方8500m</t>
    </r>
    <r>
      <rPr>
        <sz val="10"/>
        <color rgb="FF000000"/>
        <rFont val="宋体"/>
        <charset val="134"/>
      </rPr>
      <t>³</t>
    </r>
    <r>
      <rPr>
        <sz val="10"/>
        <color rgb="FF000000"/>
        <rFont val="仿宋"/>
        <charset val="134"/>
      </rPr>
      <t>，拆除结构物160m</t>
    </r>
    <r>
      <rPr>
        <sz val="10"/>
        <color rgb="FF000000"/>
        <rFont val="宋体"/>
        <charset val="134"/>
      </rPr>
      <t>³</t>
    </r>
    <r>
      <rPr>
        <sz val="10"/>
        <color rgb="FF000000"/>
        <rFont val="仿宋"/>
        <charset val="134"/>
      </rPr>
      <t>；2、完成防护排水工程浆砌片石挡墙4000m</t>
    </r>
    <r>
      <rPr>
        <sz val="10"/>
        <color rgb="FF000000"/>
        <rFont val="宋体"/>
        <charset val="134"/>
      </rPr>
      <t>³</t>
    </r>
    <r>
      <rPr>
        <sz val="10"/>
        <color rgb="FF000000"/>
        <rFont val="仿宋"/>
        <charset val="134"/>
      </rPr>
      <t>；3、完成3×2.5m箱涵主体结构建设。</t>
    </r>
  </si>
  <si>
    <t>☆城区排涝泵站</t>
  </si>
  <si>
    <r>
      <rPr>
        <sz val="10"/>
        <color rgb="FF000000"/>
        <rFont val="仿宋"/>
        <charset val="134"/>
      </rPr>
      <t>麻浬泗泵站：装机容量2700KW（6台×450KW)，设计流量为18.00m</t>
    </r>
    <r>
      <rPr>
        <sz val="10"/>
        <color rgb="FF000000"/>
        <rFont val="宋体"/>
        <charset val="134"/>
      </rPr>
      <t>³</t>
    </r>
    <r>
      <rPr>
        <sz val="10"/>
        <color rgb="FF000000"/>
        <rFont val="仿宋"/>
        <charset val="134"/>
      </rPr>
      <t>/s，排涝控制面积13.58k㎡；
环城泵站：装机容量185KW（1台×185KW），设计流量为1.05 m</t>
    </r>
    <r>
      <rPr>
        <sz val="10"/>
        <color rgb="FF000000"/>
        <rFont val="宋体"/>
        <charset val="134"/>
      </rPr>
      <t>³</t>
    </r>
    <r>
      <rPr>
        <sz val="10"/>
        <color rgb="FF000000"/>
        <rFont val="仿宋"/>
        <charset val="134"/>
      </rPr>
      <t>/s，排涝控制面积1.45k㎡。</t>
    </r>
  </si>
  <si>
    <t>完成麻浬泗排涝机埠、环城排涝机埠建设</t>
  </si>
  <si>
    <t xml:space="preserve">廖权赋 </t>
  </si>
  <si>
    <t>水利局</t>
  </si>
  <si>
    <r>
      <rPr>
        <sz val="10"/>
        <color rgb="FF000000"/>
        <rFont val="仿宋"/>
        <charset val="134"/>
      </rPr>
      <t>麻浬泗泵站：穿五星港低涵接长段及闸室、麻浬泗排水闸箱涵、泵房底板、出水流道消力池挡墙及启闭台工作桥排架基础混凝土浇筑，出水流道两侧土方回填至</t>
    </r>
    <r>
      <rPr>
        <sz val="10"/>
        <color rgb="FF000000"/>
        <rFont val="宋体"/>
        <charset val="134"/>
      </rPr>
      <t>∇</t>
    </r>
    <r>
      <rPr>
        <sz val="10"/>
        <color rgb="FF000000"/>
        <rFont val="仿宋"/>
        <charset val="134"/>
      </rPr>
      <t>27.9。
环城泵站：完成泵房侧墙和前池闸墩</t>
    </r>
    <r>
      <rPr>
        <sz val="10"/>
        <color rgb="FF000000"/>
        <rFont val="宋体"/>
        <charset val="134"/>
      </rPr>
      <t>∇</t>
    </r>
    <r>
      <rPr>
        <sz val="10"/>
        <color rgb="FF000000"/>
        <rFont val="仿宋"/>
        <charset val="134"/>
      </rPr>
      <t>24.5以下钢筋混凝土浇筑，泵房和前池土方已回填至</t>
    </r>
    <r>
      <rPr>
        <sz val="10"/>
        <color rgb="FF000000"/>
        <rFont val="宋体"/>
        <charset val="134"/>
      </rPr>
      <t>∇</t>
    </r>
    <r>
      <rPr>
        <sz val="10"/>
        <color rgb="FF000000"/>
        <rFont val="仿宋"/>
        <charset val="134"/>
      </rPr>
      <t>23.0。</t>
    </r>
  </si>
  <si>
    <t>☆蓄洪垸安全区建设</t>
  </si>
  <si>
    <t>新建安全区5处，总面积14.7平方公里，安置人口11.8万人,工程项目总投资10.37亿元，总土石方620万方。</t>
  </si>
  <si>
    <t>2015.10-2018.12</t>
  </si>
  <si>
    <t>完成5处安全区新建围堤建设，完成北堤泵站重建和注滋口泵站更新改造</t>
  </si>
  <si>
    <t>黄建明</t>
  </si>
  <si>
    <t>累计完成安全区土方填筑245万方，移民征地拆迁完成95%。目前，征地：插旗54亩未完成，房屋拆迁：插旗21户4200㎡、注滋口3户600㎡、禹山20户4000㎡、章华4户800㎡未完成</t>
  </si>
  <si>
    <t>☆田家湖大道一期（东段）</t>
  </si>
  <si>
    <t>道路规划长2114m，路幅宽44m，双向六车道，绿化带4m，人行道各8.5m。</t>
  </si>
  <si>
    <t>2016.10-2018.10</t>
  </si>
  <si>
    <t xml:space="preserve">蔡宜生 </t>
  </si>
  <si>
    <t>田家湖生态新区</t>
  </si>
  <si>
    <t>已完成路基块石换填、人行道填土，雨污水管敷设完成总工程量的85%，级配层完成50%，水稳层完成35%。</t>
  </si>
  <si>
    <t>岳电路</t>
  </si>
  <si>
    <t>岳电路全长约1827m。采用城市次干路标准建设，设计速度 40km/h，标准路幅宽度 32m，其中车行道宽22m，人行道各宽5m，双向 6 车道，沥青混凝土路面。</t>
  </si>
  <si>
    <t>2017-2018</t>
  </si>
  <si>
    <t>完成电厂进厂道路建设</t>
  </si>
  <si>
    <t>朱元敬</t>
  </si>
  <si>
    <t>县电厂协调服务指挥部</t>
  </si>
  <si>
    <t>已完成路基处理、水稳层摊铺、沿线路缘石安装与综合管道铺设。</t>
  </si>
  <si>
    <t>白鼎山北路</t>
  </si>
  <si>
    <t>道路全长600m，路幅宽40m，其中车行道宽23m，人行道各宽17m。主要工程内容包括：路基处理，沥青混凝土摊铺，路缘石安装，透水砖铺设，各种检查井、树围制安，雨污分流等。</t>
  </si>
  <si>
    <t>2017.06-2018.08</t>
  </si>
  <si>
    <t>张大宏</t>
  </si>
  <si>
    <t>住建局</t>
  </si>
  <si>
    <t>一标主体工程已完工，准备进行人行道的铺装工程呢；二标正在开挖埋设雨污水管。</t>
  </si>
  <si>
    <t>二、重大产业（11个）</t>
  </si>
  <si>
    <t>☆科创新增5万锭智能化纺纱生产线</t>
  </si>
  <si>
    <t>征地88亩，新建厂房、仓库4.6万㎡，新增5万锭纺纱规模。</t>
  </si>
  <si>
    <t>2017.10-2018.10</t>
  </si>
  <si>
    <t>竣工投产</t>
  </si>
  <si>
    <t>钱丹青 李  勇</t>
  </si>
  <si>
    <t>工信局</t>
  </si>
  <si>
    <t>已完成厂区三通一平工程，正进行厂房与仓库桩基础工程。</t>
  </si>
  <si>
    <t>☆科力嘉5万锭智能化、高技术纺纱生产线</t>
  </si>
  <si>
    <t>征地61亩，新建厂房、仓库3.5万㎡，新增5万锭纺纱规模。</t>
  </si>
  <si>
    <t>海济药业二期</t>
  </si>
  <si>
    <t>新建一栋7层综合厂房，面积7700㎡，总投资2000万元，新增4条生产线，年产500吨生物提取原料。</t>
  </si>
  <si>
    <t>支持建成投产</t>
  </si>
  <si>
    <t>主体厂房已竣工，部分设备已采购。</t>
  </si>
  <si>
    <t>赛隆药业提质扩改项目</t>
  </si>
  <si>
    <t>改建厂房1000平方米，新购12台/套检验检测设备及生产设备，将GMI原料药纯度由97%提高至99.9%，产能由300公斤提高至400公斤。</t>
  </si>
  <si>
    <t>厂房改扩建已开工，部分设备已更新改造。</t>
  </si>
  <si>
    <t>☆湖南福尔康医用卫生材料装置</t>
  </si>
  <si>
    <t>占地60亩，建筑面积5万㎡，扩建4000吨/年甲壳素复合纤维水刺无纺布线、棉花加工生产线、配套设施。</t>
  </si>
  <si>
    <t>2015.06-2018.12</t>
  </si>
  <si>
    <t>工业园</t>
  </si>
  <si>
    <t>已完成主体厂房的建设，进入内外装修及设备采购。</t>
  </si>
  <si>
    <t>☆杨家桥创新创业园电子商务综合大楼</t>
  </si>
  <si>
    <t>新建21层电子商务综合大楼。</t>
  </si>
  <si>
    <t>2016.08-2018.04</t>
  </si>
  <si>
    <t>12000</t>
  </si>
  <si>
    <t>9600</t>
  </si>
  <si>
    <t>2400</t>
  </si>
  <si>
    <t>竣工并投入使用</t>
  </si>
  <si>
    <t>已完成内外装修总工程量的80%</t>
  </si>
  <si>
    <t>☆杨家桥创新创业园标准化厂房二期及配套工程</t>
  </si>
  <si>
    <t>新建4栋5层8.8万平方米标准化厂房，完成二横一纵干道建设。</t>
  </si>
  <si>
    <t>2017.03-2018.06</t>
  </si>
  <si>
    <t>28933</t>
  </si>
  <si>
    <t>20900</t>
  </si>
  <si>
    <t>8033</t>
  </si>
  <si>
    <t>已完成总工程量的95%，主干道已完成施工招投标，即将开工建设。</t>
  </si>
  <si>
    <t>☆芥菜产业园      （一期）</t>
  </si>
  <si>
    <t>征地473亩，首期征地92亩，建成高标准芥菜加工产业园，2018年入园4家企业；在插旗镇建设芥菜集中腌制池与配套设施。</t>
  </si>
  <si>
    <t>完成主体厂房、综合楼、宿舍楼建设任务；完成求索南路延伸和劳动路建设；完成污水处理厂和供气、供热站项目建设前期工作；完成316个芥菜腌制池建设；新建标准化芥菜基地0.5万亩。</t>
  </si>
  <si>
    <t>黎华平李东见 黄建明</t>
  </si>
  <si>
    <t>农业局                工业园</t>
  </si>
  <si>
    <t>三封园区已完成场地三通一平，主体厂房正进行施工图设计，综合楼、宿舍楼已完成基础工程，正进行主体一层建设；插旗芥菜腌制池已完成场地平整与腌制池基础工程，已完成250个（共316个）腌制池池体建设；华容芥菜标准化生产基地建设项目正进行机埠机房钢筋砼浇筑， 1#主干道路肩土方回填整形。</t>
  </si>
  <si>
    <t>泰和大酒店</t>
  </si>
  <si>
    <t>项目总面积24.43亩，宾馆占地4500㎡，沃尔玛超市占地10000㎡。</t>
  </si>
  <si>
    <t>2013-2018</t>
  </si>
  <si>
    <t>完成建设，年内开业。</t>
  </si>
  <si>
    <t>赵群子</t>
  </si>
  <si>
    <t>商务粮食局</t>
  </si>
  <si>
    <t>主体工程已竣工，外墙瓷砖已完成70%，主楼外架已全部拆除，群楼外架拆除60%。</t>
  </si>
  <si>
    <t>正诚综合市场</t>
  </si>
  <si>
    <t>项目占地99.9亩，是一个以二手商品交易为主的综合市场。</t>
  </si>
  <si>
    <t>2013-2019</t>
  </si>
  <si>
    <t>完成正诚综合市场第一期主体工程建设，完成第二期主体工程50%的工程量。</t>
  </si>
  <si>
    <t>该项目分26亩和74亩两宗地建设，其中26亩地已开工建设，共建配套住宅3栋，每栋18层，现已至建第4层；74亩地共有拆迁户12户，已完成3户拆迁。</t>
  </si>
  <si>
    <t>华都国际家居建材市场二期</t>
  </si>
  <si>
    <t xml:space="preserve">  项目占地147亩。建筑面积172000㎡，其中：地上部分建筑面积145000㎡，地下部分建筑面积27000㎡，设计商业铺面1113间。住宅配套144套。项目分三期建设，第一期53000㎡，第二期88000㎡，第三期29000㎡</t>
  </si>
  <si>
    <t>华都国际家居建材市场整体运营</t>
  </si>
  <si>
    <t>第一期已投入运营，二期公共部份扫尾工程建设完成了65%，商户入驻营运率达到55%。现正在与福建武夷兴华实业有限公司洽谈整体收购华都国际建材家居广场事宜。</t>
  </si>
  <si>
    <t>三、社会民生（14个）</t>
  </si>
  <si>
    <t>☆1000套公租房</t>
  </si>
  <si>
    <t>新建6栋14层公租房。</t>
  </si>
  <si>
    <t>完成1000套公租房建设任务</t>
  </si>
  <si>
    <t>房产局</t>
  </si>
  <si>
    <t>主体已建至第14层。</t>
  </si>
  <si>
    <t>☆风波岭片区棚户区改造</t>
  </si>
  <si>
    <t>涉及征收房屋928户，面积10.5万㎡。</t>
  </si>
  <si>
    <t>完成1100户棚户区改造任务；完成拆迁腾地，并开工建设。</t>
  </si>
  <si>
    <t xml:space="preserve">余则湖 </t>
  </si>
  <si>
    <t>已完成一期196户的征收及房屋拆除工作。</t>
  </si>
  <si>
    <t>东门堤片区棚户区改造</t>
  </si>
  <si>
    <t>涉及征收房屋255户，面积2.8万㎡。</t>
  </si>
  <si>
    <t>完成拆迁腾地，并开工建设</t>
  </si>
  <si>
    <t>还剩余3户拆迁户房屋未拆除。</t>
  </si>
  <si>
    <t>☆公安局业务技术用房</t>
  </si>
  <si>
    <t>建筑面积15369㎡，人防及其配套工程面积6950㎡。</t>
  </si>
  <si>
    <t>2016.03-2018.10</t>
  </si>
  <si>
    <t>完成公安业务技术用房建设</t>
  </si>
  <si>
    <t>金  辉</t>
  </si>
  <si>
    <t>公安局</t>
  </si>
  <si>
    <t>项目土建已完工，弱电安装及2次装修已入场施工。</t>
  </si>
  <si>
    <t>☆公安局两所建设（拘留所、强制隔离戒毒所）</t>
  </si>
  <si>
    <t>华容县拘留所：总建筑面积2446㎡，包括房屋建筑、体能训练场地和公务车停放场地等建设。
强制戒毒所：总建筑面积10095㎡，建设收治中心及相关附属设施。</t>
  </si>
  <si>
    <t>2017.04-2018.10</t>
  </si>
  <si>
    <t>完成拘留所、强制隔离戒毒所建设</t>
  </si>
  <si>
    <t xml:space="preserve"> 已完成场地三通一平和围墙建设，正进行基础施工。</t>
  </si>
  <si>
    <t>☆社会投资“旱改水”工程</t>
  </si>
  <si>
    <t>建设规模2636.9公顷，建设内容包括土地平整、灌溉与排水、田间路桥等工程。</t>
  </si>
  <si>
    <t>2017-2019</t>
  </si>
  <si>
    <t>完成3.7万亩旱改水工程建设任务的50%</t>
  </si>
  <si>
    <t>国土
资源局</t>
  </si>
  <si>
    <t>灌溉与排水工程累计完成40%，土地平整工程累计完成50%，田间路桥工程累计完成30%。</t>
  </si>
  <si>
    <t>☆教科苑一期工程（职业中专新建项目）</t>
  </si>
  <si>
    <t>教科苑占地面积332亩，总投资4.7亿元。其中，新建职业中专教学楼、理实化一体楼、科教楼、学生宿舍、食堂等。</t>
  </si>
  <si>
    <t>2017.04-2018.08</t>
  </si>
  <si>
    <t>9月1日前完成职业中专整体搬迁</t>
  </si>
  <si>
    <t>范文科</t>
  </si>
  <si>
    <t>教体局</t>
  </si>
  <si>
    <t>已完成9栋主体建筑的土建工程，附属工程已全部完成招投标，开始施工；设施设备正依程序进行采购。</t>
  </si>
  <si>
    <t>☆何长工实验学校</t>
  </si>
  <si>
    <t>总占地面积63632.49㎡，包含教学楼、综合楼、食堂、体育馆、图书馆等，总建筑面积50274.18㎡。</t>
  </si>
  <si>
    <t>2017.01-2018.08</t>
  </si>
  <si>
    <t>10200</t>
  </si>
  <si>
    <t>9月1日前投入使用</t>
  </si>
  <si>
    <t>小学教学楼已完成第四层顶板钢筋和装模，图书馆已完成第五层顶部浇灌，已完成主体结构49.5%和初中教学楼基础工程95%的施工任务。</t>
  </si>
  <si>
    <t>高标准农田建设</t>
  </si>
  <si>
    <t>在新河乡建设高标准农田1万亩，禹山、北景港等乡镇建设高标准农田2万亩。</t>
  </si>
  <si>
    <t>2017.10-2018.12</t>
  </si>
  <si>
    <t>建设高标准基本农田3万亩</t>
  </si>
  <si>
    <t>农开办</t>
  </si>
  <si>
    <t>已完成总任务量80%。</t>
  </si>
  <si>
    <t>村场光亮工程</t>
  </si>
  <si>
    <t>在35个村场安装1700盏照明灯。</t>
  </si>
  <si>
    <t>2016-2019</t>
  </si>
  <si>
    <t>完成35个村场光亮工程建设</t>
  </si>
  <si>
    <t>农业局</t>
  </si>
  <si>
    <t>已完成招投标程序，即将进场施工。</t>
  </si>
  <si>
    <t>章华镇卫生院搬迁</t>
  </si>
  <si>
    <t>将章华镇卫生院整体搬迁至原中医院旧址，维修面积约8000㎡。</t>
  </si>
  <si>
    <t>完成章华镇卫生院搬迁</t>
  </si>
  <si>
    <t>卫计局</t>
  </si>
  <si>
    <t>已完成整体维修项目70%。</t>
  </si>
  <si>
    <t>尚德文化艺术博物馆（含七女峰寺建设）</t>
  </si>
  <si>
    <t>尚德文化艺术博物馆占地约800㎡，馆所层高为三层，共约2400㎡，集收藏，保管，教育，陈列和展示等功能。项目总投资约1.2亿元。七女峰寺占地面积约20亩，三进寺院，总投资约3000万元。</t>
  </si>
  <si>
    <t>2017.6-2019.12</t>
  </si>
  <si>
    <t>完成建设任务的70%</t>
  </si>
  <si>
    <t>文广新旅局
民宗局</t>
  </si>
  <si>
    <t>尚德文化艺术博物馆主体已完成三层的主梁混凝土浇筑；七女峰寺建设正进行施工前准备工作。</t>
  </si>
  <si>
    <t>国华岳阳电厂安置小区(南区)</t>
  </si>
  <si>
    <t>安置区项目总占地185亩，规划建设278套安置房及文化活动中心一座，总建筑面积约7万㎡，总投资约1.67亿元，由杭州国美设计研究院规划设计。目前主要建设项目集中在南区。南区项目建设分三期进行。</t>
  </si>
  <si>
    <t>2017.11-2018.09</t>
  </si>
  <si>
    <t>完成国华岳阳电厂安置区建设</t>
  </si>
  <si>
    <t>蒋南贵   朱元敬</t>
  </si>
  <si>
    <t>一期工程10栋45套安置房于2017年11月3日开工，目前已有7栋房屋建至一层，其余3栋因基础变更目前还处于打桩阶段。二期两个标段于12月1日同时进场开工，目前一标段有5栋、二标段有2栋正在进行基础施工。三期市政工程已完成造价进入财政评审阶段。整个南区工程预计2018年8月全部竣工</t>
  </si>
  <si>
    <t>☆政务中心搬迁</t>
  </si>
  <si>
    <t>本项目投资6667.88万元，将华容县工业园区电子商务楼1-5层进行精装修改造，拟改造建筑面积19350㎡。</t>
  </si>
  <si>
    <t>2018.01-2018.05</t>
  </si>
  <si>
    <t>完成政务中心搬迁并投入使用</t>
  </si>
  <si>
    <t>黎朝晖</t>
  </si>
  <si>
    <t>政务服务中心</t>
  </si>
  <si>
    <t>新政务大厅装修施工及信息化智能化建设已挂网招标，加固工程及消防、暖通、水路、电气等建设项目已开始施工，电梯开始安装，已完成信息化建设监理比选及合同签订。</t>
  </si>
  <si>
    <t>四、生态环保（9个）</t>
  </si>
  <si>
    <t>☆3个砂石堆场建设</t>
  </si>
  <si>
    <t>建设500吨级泊位4个，年吞吐量330万吨。码头、输送带、水泥砼地面堆场、排水设施、工作用房建设等。</t>
  </si>
  <si>
    <t>2018.04-2018.07</t>
  </si>
  <si>
    <t>完成治河渡镇、万庾镇、章华镇沿华容河3个砂石经营点堆场建设。</t>
  </si>
  <si>
    <t>城建投</t>
  </si>
  <si>
    <t>施工单位已进场，正进行场内三通一平工作。</t>
  </si>
  <si>
    <t>三封工业园雨污分流及污水处理厂升级改造</t>
  </si>
  <si>
    <t>将污水处理设施由日处理能力5500吨升级改造为11000吨，园区内雨污水分流。</t>
  </si>
  <si>
    <t>2017.12-2018.05</t>
  </si>
  <si>
    <t>竣工</t>
  </si>
  <si>
    <t>已进场施工。</t>
  </si>
  <si>
    <t>☆森林康养基地（胜峰、塔市国有林场）</t>
  </si>
  <si>
    <t>胜峰片区：主要包括森林康养酒店、森林养生苑、森林颐养中心等项目；塔市片区：主要包括森林疗养中心、长寿谷、森林怡养苑等项目；标识系统建设：主要包括公共信息导向子系统标牌、信息说明子系统标牌等项目；基础工程：主要包括入口大门、生态公厕、等内容。</t>
  </si>
  <si>
    <t>2017.05-2025.12</t>
  </si>
  <si>
    <t>完成23km森林康养步道和林区道路硬化并实施绿化提质；按总体规划要求完成景区部分公共设施建设；引进有实力的企业投资项目建设。</t>
  </si>
  <si>
    <t>林业局</t>
  </si>
  <si>
    <t>已完成23km森林康养步道和林区道路硬化招标。</t>
  </si>
  <si>
    <t>☆东湖国家湿地公园</t>
  </si>
  <si>
    <t>湿地保护面积5700公顷;湿地植被恢复260公顷，防护林建设36公里;经常性监测调查;科普宣教体系建设;社区共建共管;基础设施建设:宣教中心、管理站等功能性用房建设1200㎡、生态护坡1700m。</t>
  </si>
  <si>
    <t>2013.05-2020.12</t>
  </si>
  <si>
    <t>力争通过国家检查验收；完成东湖湿地公园宣教中心、景观项目、公园进出公路拓宽、桃花岭东湖渍堤生态护坡和北汊水库管理站建设。</t>
  </si>
  <si>
    <t xml:space="preserve">宣教中心、景观项目、公园进出公路拓宽和桃花岭东湖渍堤生态护坡建设已动工建设，北汊水库管理站建设工作已达成初步意向。 </t>
  </si>
  <si>
    <t>☆马鞍山公园二期</t>
  </si>
  <si>
    <t>二期建设生态停车区3100㎡、幽竹休闲区2460㎡、水景过渡区800㎡、盘山公路及溪流景观道2415㎡，配套建设绿化等其他景观设施。</t>
  </si>
  <si>
    <t>2018.03-2018.12</t>
  </si>
  <si>
    <t>完成马鞍山公园二期建设任务</t>
  </si>
  <si>
    <t xml:space="preserve">李新海 </t>
  </si>
  <si>
    <t>马鞍山公园建设指挥部</t>
  </si>
  <si>
    <t>已完成招投标，合同文本修订中。</t>
  </si>
  <si>
    <t>☆桥东污水处理厂</t>
  </si>
  <si>
    <t>该项目设计处理能力近期为2万吨/日，总用地面积86.25亩，总投资为1.4272亿元，服务人口约6万人，接纳污水主要为县城河东片区的生活污水和工业污水。</t>
  </si>
  <si>
    <t>2017.10-2018.04</t>
  </si>
  <si>
    <t>4月底前完成桥东污水处理厂建设并投入运行</t>
  </si>
  <si>
    <t>场内所有污水处理设施、综合楼、配套管网等工程均已全面开工，现已完成主体建筑总工程量的78%。</t>
  </si>
  <si>
    <t>☆麻浬泗污水处理厂二期</t>
  </si>
  <si>
    <t>新增污水处理能力2万吨/天，并对一期进行提标改造，使一期、二期出水均达到一级A标。</t>
  </si>
  <si>
    <t>2017.06-2018.03</t>
  </si>
  <si>
    <t>完成麻浬泗污水处理厂二期建设并投入运行</t>
  </si>
  <si>
    <t>1、4号氧化沟主体完成.安装完成，瓷片粘贴完成90%；2、除磷池外墙抹灰完成9%,内墙瓷片粘贴完成75%,安装完成60%；3、3号氧化沟安装完成52%，单体总量完成95%；4、精密过滤器管道安装完成52%；5、振动格栅安装完成69%；6、室外管道完成29%。</t>
  </si>
  <si>
    <t>☆鼎山垃圾填埋场扩容</t>
  </si>
  <si>
    <t>B、C库区、渗滤液处理设施、电力设施、调节池扩容升级；配备沼气燃烧装置。</t>
  </si>
  <si>
    <t>2017.10-
2018.04</t>
  </si>
  <si>
    <t>4月底前完成建设任务并投入使用</t>
  </si>
  <si>
    <t>1、调节池扩容工程渣土车运输废土约700方，累计运输废土2400方；2、库区扩容累计铺设鹅卵石、防渗膜30850㎡；3、确定湖南华广工程咨询有限公司为项目招标代理公司，己编制设备采购招标文件；正在进行招标文件审查、评审工作。</t>
  </si>
  <si>
    <t>☆状元湖公园</t>
  </si>
  <si>
    <t>完成状元湖公园土建、房建、景观建设及片区房屋征拆</t>
  </si>
  <si>
    <t>2013.05-2018.12</t>
  </si>
  <si>
    <t>完成公园土建及片区房屋征拆</t>
  </si>
  <si>
    <t>张大宏周镇湘</t>
  </si>
  <si>
    <t>状元湖建设指挥部          章华镇（征拆）</t>
  </si>
  <si>
    <t>状元湖公园土建、房建、景观建设已开工建设；片区征拆剩余14户未完成（其中7户已签约未腾房）</t>
  </si>
  <si>
    <r>
      <rPr>
        <b/>
        <sz val="11"/>
        <color theme="1"/>
        <rFont val="仿宋"/>
        <charset val="134"/>
      </rPr>
      <t>说明：</t>
    </r>
    <r>
      <rPr>
        <sz val="11"/>
        <color theme="1"/>
        <rFont val="仿宋"/>
        <charset val="134"/>
      </rPr>
      <t>共45个项目，其中29个带“☆”为重点调度项目。</t>
    </r>
  </si>
</sst>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 numFmtId="177" formatCode="\(0\)"/>
    <numFmt numFmtId="178" formatCode="#,##0_ "/>
  </numFmts>
  <fonts count="36">
    <font>
      <sz val="11"/>
      <color theme="1"/>
      <name val="宋体"/>
      <charset val="134"/>
      <scheme val="minor"/>
    </font>
    <font>
      <sz val="12"/>
      <color theme="1"/>
      <name val="仿宋_GB2312"/>
      <charset val="134"/>
    </font>
    <font>
      <sz val="19"/>
      <name val="方正小标宋简体"/>
      <charset val="134"/>
    </font>
    <font>
      <sz val="10"/>
      <name val="宋体"/>
      <charset val="134"/>
    </font>
    <font>
      <b/>
      <sz val="10"/>
      <color rgb="FF000000"/>
      <name val="黑体"/>
      <charset val="134"/>
    </font>
    <font>
      <b/>
      <sz val="11"/>
      <color theme="1"/>
      <name val="仿宋"/>
      <charset val="134"/>
    </font>
    <font>
      <sz val="10"/>
      <color rgb="FF000000"/>
      <name val="仿宋"/>
      <charset val="134"/>
    </font>
    <font>
      <sz val="11"/>
      <color rgb="FF000000"/>
      <name val="仿宋"/>
      <charset val="134"/>
    </font>
    <font>
      <sz val="10"/>
      <name val="仿宋"/>
      <charset val="134"/>
    </font>
    <font>
      <sz val="9"/>
      <color rgb="FF000000"/>
      <name val="仿宋"/>
      <charset val="134"/>
    </font>
    <font>
      <sz val="11"/>
      <color theme="1"/>
      <name val="仿宋"/>
      <charset val="134"/>
    </font>
    <font>
      <sz val="11"/>
      <name val="仿宋_GB2312"/>
      <charset val="134"/>
    </font>
    <font>
      <sz val="10"/>
      <name val="Arial"/>
      <charset val="0"/>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0"/>
      <name val="Helv"/>
      <charset val="0"/>
    </font>
    <font>
      <sz val="12"/>
      <name val="宋体"/>
      <charset val="134"/>
    </font>
    <font>
      <sz val="11"/>
      <color rgb="FF006100"/>
      <name val="宋体"/>
      <charset val="0"/>
      <scheme val="minor"/>
    </font>
    <font>
      <b/>
      <sz val="11"/>
      <color rgb="FFFA7D00"/>
      <name val="宋体"/>
      <charset val="0"/>
      <scheme val="minor"/>
    </font>
    <font>
      <sz val="12"/>
      <name val="Times New Roman"/>
      <charset val="0"/>
    </font>
    <font>
      <sz val="10"/>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theme="2" tint="-0.2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20" borderId="0" applyNumberFormat="0" applyBorder="0" applyAlignment="0" applyProtection="0">
      <alignment vertical="center"/>
    </xf>
    <xf numFmtId="0" fontId="22"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24"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3" applyNumberFormat="0" applyFill="0" applyAlignment="0" applyProtection="0">
      <alignment vertical="center"/>
    </xf>
    <xf numFmtId="0" fontId="24" fillId="0" borderId="3" applyNumberFormat="0" applyFill="0" applyAlignment="0" applyProtection="0">
      <alignment vertical="center"/>
    </xf>
    <xf numFmtId="0" fontId="13" fillId="31" borderId="0" applyNumberFormat="0" applyBorder="0" applyAlignment="0" applyProtection="0">
      <alignment vertical="center"/>
    </xf>
    <xf numFmtId="0" fontId="18" fillId="0" borderId="6" applyNumberFormat="0" applyFill="0" applyAlignment="0" applyProtection="0">
      <alignment vertical="center"/>
    </xf>
    <xf numFmtId="0" fontId="13" fillId="19" borderId="0" applyNumberFormat="0" applyBorder="0" applyAlignment="0" applyProtection="0">
      <alignment vertical="center"/>
    </xf>
    <xf numFmtId="0" fontId="17" fillId="11" borderId="5" applyNumberFormat="0" applyAlignment="0" applyProtection="0">
      <alignment vertical="center"/>
    </xf>
    <xf numFmtId="0" fontId="33" fillId="11" borderId="8" applyNumberFormat="0" applyAlignment="0" applyProtection="0">
      <alignment vertical="center"/>
    </xf>
    <xf numFmtId="0" fontId="27" fillId="29" borderId="10" applyNumberFormat="0" applyAlignment="0" applyProtection="0">
      <alignment vertical="center"/>
    </xf>
    <xf numFmtId="0" fontId="14" fillId="34" borderId="0" applyNumberFormat="0" applyBorder="0" applyAlignment="0" applyProtection="0">
      <alignment vertical="center"/>
    </xf>
    <xf numFmtId="0" fontId="13" fillId="15" borderId="0" applyNumberFormat="0" applyBorder="0" applyAlignment="0" applyProtection="0">
      <alignment vertical="center"/>
    </xf>
    <xf numFmtId="0" fontId="23" fillId="0" borderId="9" applyNumberFormat="0" applyFill="0" applyAlignment="0" applyProtection="0">
      <alignment vertical="center"/>
    </xf>
    <xf numFmtId="0" fontId="21" fillId="0" borderId="7" applyNumberFormat="0" applyFill="0" applyAlignment="0" applyProtection="0">
      <alignment vertical="center"/>
    </xf>
    <xf numFmtId="0" fontId="32" fillId="30" borderId="0" applyNumberFormat="0" applyBorder="0" applyAlignment="0" applyProtection="0">
      <alignment vertical="center"/>
    </xf>
    <xf numFmtId="0" fontId="26" fillId="23" borderId="0" applyNumberFormat="0" applyBorder="0" applyAlignment="0" applyProtection="0">
      <alignment vertical="center"/>
    </xf>
    <xf numFmtId="0" fontId="14" fillId="10" borderId="0" applyNumberFormat="0" applyBorder="0" applyAlignment="0" applyProtection="0">
      <alignment vertical="center"/>
    </xf>
    <xf numFmtId="0" fontId="13" fillId="9" borderId="0" applyNumberFormat="0" applyBorder="0" applyAlignment="0" applyProtection="0">
      <alignment vertical="center"/>
    </xf>
    <xf numFmtId="0" fontId="14" fillId="22"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14" fillId="33"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4" fillId="21" borderId="0" applyNumberFormat="0" applyBorder="0" applyAlignment="0" applyProtection="0">
      <alignment vertical="center"/>
    </xf>
    <xf numFmtId="0" fontId="14" fillId="5" borderId="0" applyNumberFormat="0" applyBorder="0" applyAlignment="0" applyProtection="0">
      <alignment vertical="center"/>
    </xf>
    <xf numFmtId="0" fontId="13" fillId="17" borderId="0" applyNumberFormat="0" applyBorder="0" applyAlignment="0" applyProtection="0">
      <alignment vertical="center"/>
    </xf>
    <xf numFmtId="0" fontId="31" fillId="0" borderId="0">
      <alignment vertical="center"/>
    </xf>
    <xf numFmtId="0" fontId="14" fillId="8" borderId="0" applyNumberFormat="0" applyBorder="0" applyAlignment="0" applyProtection="0">
      <alignment vertical="center"/>
    </xf>
    <xf numFmtId="0" fontId="13" fillId="4" borderId="0" applyNumberFormat="0" applyBorder="0" applyAlignment="0" applyProtection="0">
      <alignment vertical="center"/>
    </xf>
    <xf numFmtId="0" fontId="13" fillId="32" borderId="0" applyNumberFormat="0" applyBorder="0" applyAlignment="0" applyProtection="0">
      <alignment vertical="center"/>
    </xf>
    <xf numFmtId="0" fontId="14" fillId="27" borderId="0" applyNumberFormat="0" applyBorder="0" applyAlignment="0" applyProtection="0">
      <alignment vertical="center"/>
    </xf>
    <xf numFmtId="0" fontId="13" fillId="26" borderId="0" applyNumberFormat="0" applyBorder="0" applyAlignment="0" applyProtection="0">
      <alignment vertical="center"/>
    </xf>
    <xf numFmtId="0" fontId="30" fillId="0" borderId="0"/>
    <xf numFmtId="0" fontId="12" fillId="0" borderId="0"/>
    <xf numFmtId="0" fontId="34" fillId="0" borderId="0"/>
    <xf numFmtId="0" fontId="34" fillId="0" borderId="0"/>
    <xf numFmtId="0" fontId="31" fillId="0" borderId="0"/>
  </cellStyleXfs>
  <cellXfs count="5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1" xfId="4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3" borderId="1" xfId="0" applyFont="1" applyFill="1" applyBorder="1" applyAlignment="1">
      <alignment horizontal="left" vertical="center"/>
    </xf>
    <xf numFmtId="0" fontId="0" fillId="0" borderId="1" xfId="0"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51" applyNumberFormat="1" applyFont="1" applyFill="1" applyBorder="1" applyAlignment="1">
      <alignment vertical="center" wrapText="1"/>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xf>
    <xf numFmtId="0" fontId="9" fillId="0" borderId="1" xfId="0" applyNumberFormat="1" applyFont="1" applyFill="1" applyBorder="1" applyAlignment="1">
      <alignment horizontal="center" vertical="center" wrapText="1"/>
    </xf>
    <xf numFmtId="0" fontId="0" fillId="0" borderId="1" xfId="0" applyBorder="1">
      <alignment vertical="center"/>
    </xf>
    <xf numFmtId="0"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5" fillId="0" borderId="0" xfId="0" applyFont="1" applyAlignment="1">
      <alignment horizontal="left" vertical="center"/>
    </xf>
    <xf numFmtId="0" fontId="10" fillId="0" borderId="0" xfId="0" applyFont="1" applyAlignment="1">
      <alignment horizontal="left" vertical="center"/>
    </xf>
    <xf numFmtId="0" fontId="2" fillId="0" borderId="0" xfId="0" applyFont="1" applyFill="1" applyBorder="1" applyAlignment="1">
      <alignment horizontal="left" vertical="center"/>
    </xf>
    <xf numFmtId="0" fontId="3" fillId="0" borderId="2" xfId="0" applyFont="1" applyFill="1" applyBorder="1" applyAlignment="1">
      <alignment horizontal="right" vertical="center"/>
    </xf>
    <xf numFmtId="0" fontId="11" fillId="0" borderId="0" xfId="0" applyFont="1" applyFill="1" applyAlignment="1">
      <alignment horizontal="center"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8" fillId="2" borderId="1" xfId="51" applyNumberFormat="1" applyFont="1" applyFill="1" applyBorder="1" applyAlignment="1">
      <alignment vertical="center" wrapText="1"/>
    </xf>
    <xf numFmtId="0" fontId="8" fillId="2" borderId="1" xfId="5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6" fillId="2"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10" fillId="0" borderId="1" xfId="0" applyFont="1" applyBorder="1">
      <alignment vertical="center"/>
    </xf>
    <xf numFmtId="2" fontId="6"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left" vertical="center" wrapText="1"/>
    </xf>
    <xf numFmtId="0" fontId="6" fillId="0" borderId="1" xfId="52"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 name="样式 1" xfId="52"/>
    <cellStyle name="常规_Sheet1_1"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workbookViewId="0">
      <selection activeCell="E48" sqref="E48"/>
    </sheetView>
  </sheetViews>
  <sheetFormatPr defaultColWidth="9" defaultRowHeight="14.4"/>
  <cols>
    <col min="1" max="1" width="3.5" style="1" customWidth="1"/>
    <col min="2" max="2" width="8.75" customWidth="1"/>
    <col min="3" max="3" width="22.5" customWidth="1"/>
    <col min="4" max="4" width="4.75" customWidth="1"/>
    <col min="6" max="6" width="7.25" customWidth="1"/>
    <col min="7" max="7" width="7.5" customWidth="1"/>
    <col min="8" max="8" width="7.62962962962963" customWidth="1"/>
    <col min="9" max="9" width="15.1296296296296" customWidth="1"/>
    <col min="10" max="10" width="6.25" customWidth="1"/>
    <col min="11" max="11" width="6.87962962962963" customWidth="1"/>
    <col min="12" max="12" width="25.6296296296296" customWidth="1"/>
    <col min="13" max="13" width="7.12962962962963" customWidth="1"/>
  </cols>
  <sheetData>
    <row r="1" ht="15.6" spans="1:2">
      <c r="A1" s="2" t="s">
        <v>0</v>
      </c>
      <c r="B1" s="2"/>
    </row>
    <row r="2" ht="22" customHeight="1" spans="1:13">
      <c r="A2" s="3" t="s">
        <v>1</v>
      </c>
      <c r="B2" s="3"/>
      <c r="C2" s="3"/>
      <c r="D2" s="3"/>
      <c r="E2" s="3"/>
      <c r="F2" s="4"/>
      <c r="G2" s="4"/>
      <c r="H2" s="4"/>
      <c r="I2" s="3"/>
      <c r="J2" s="3"/>
      <c r="K2" s="3"/>
      <c r="L2" s="36"/>
      <c r="M2" s="3"/>
    </row>
    <row r="3" spans="1:13">
      <c r="A3" s="5"/>
      <c r="B3" s="5"/>
      <c r="C3" s="5"/>
      <c r="D3" s="5"/>
      <c r="E3" s="5"/>
      <c r="F3" s="6"/>
      <c r="G3" s="6"/>
      <c r="H3" s="6"/>
      <c r="I3" s="37"/>
      <c r="J3" s="37"/>
      <c r="K3" s="37"/>
      <c r="L3" s="38" t="s">
        <v>2</v>
      </c>
      <c r="M3" s="38"/>
    </row>
    <row r="4" spans="1:13">
      <c r="A4" s="7" t="s">
        <v>3</v>
      </c>
      <c r="B4" s="8" t="s">
        <v>4</v>
      </c>
      <c r="C4" s="8" t="s">
        <v>5</v>
      </c>
      <c r="D4" s="8" t="s">
        <v>6</v>
      </c>
      <c r="E4" s="8" t="s">
        <v>7</v>
      </c>
      <c r="F4" s="9" t="s">
        <v>8</v>
      </c>
      <c r="G4" s="9" t="s">
        <v>9</v>
      </c>
      <c r="H4" s="9" t="s">
        <v>10</v>
      </c>
      <c r="I4" s="39"/>
      <c r="J4" s="39" t="s">
        <v>11</v>
      </c>
      <c r="K4" s="8" t="s">
        <v>12</v>
      </c>
      <c r="L4" s="8" t="s">
        <v>13</v>
      </c>
      <c r="M4" s="8" t="s">
        <v>14</v>
      </c>
    </row>
    <row r="5" ht="24" spans="1:13">
      <c r="A5" s="7"/>
      <c r="B5" s="8"/>
      <c r="C5" s="8"/>
      <c r="D5" s="8"/>
      <c r="E5" s="8"/>
      <c r="F5" s="9"/>
      <c r="G5" s="9"/>
      <c r="H5" s="9" t="s">
        <v>15</v>
      </c>
      <c r="I5" s="39" t="s">
        <v>16</v>
      </c>
      <c r="J5" s="39"/>
      <c r="K5" s="8"/>
      <c r="L5" s="8"/>
      <c r="M5" s="8"/>
    </row>
    <row r="6" ht="17" customHeight="1" spans="1:13">
      <c r="A6" s="10" t="s">
        <v>17</v>
      </c>
      <c r="B6" s="10"/>
      <c r="C6" s="10"/>
      <c r="D6" s="10"/>
      <c r="E6" s="10"/>
      <c r="F6" s="10"/>
      <c r="G6" s="10"/>
      <c r="H6" s="10"/>
      <c r="I6" s="10"/>
      <c r="J6" s="10"/>
      <c r="K6" s="10"/>
      <c r="L6" s="10"/>
      <c r="M6" s="10"/>
    </row>
    <row r="7" ht="100" customHeight="1" spans="1:13">
      <c r="A7" s="11">
        <v>1</v>
      </c>
      <c r="B7" s="12" t="s">
        <v>18</v>
      </c>
      <c r="C7" s="13" t="s">
        <v>19</v>
      </c>
      <c r="D7" s="14" t="s">
        <v>20</v>
      </c>
      <c r="E7" s="14" t="s">
        <v>21</v>
      </c>
      <c r="F7" s="15">
        <v>1408</v>
      </c>
      <c r="G7" s="16">
        <v>845</v>
      </c>
      <c r="H7" s="15">
        <v>563</v>
      </c>
      <c r="I7" s="12" t="s">
        <v>22</v>
      </c>
      <c r="J7" s="14" t="s">
        <v>23</v>
      </c>
      <c r="K7" s="14" t="s">
        <v>24</v>
      </c>
      <c r="L7" s="12" t="s">
        <v>25</v>
      </c>
      <c r="M7" s="40"/>
    </row>
    <row r="8" ht="61" customHeight="1" spans="1:13">
      <c r="A8" s="11">
        <v>2</v>
      </c>
      <c r="B8" s="13" t="s">
        <v>26</v>
      </c>
      <c r="C8" s="12" t="s">
        <v>27</v>
      </c>
      <c r="D8" s="14" t="s">
        <v>20</v>
      </c>
      <c r="E8" s="17" t="s">
        <v>28</v>
      </c>
      <c r="F8" s="18">
        <v>10087</v>
      </c>
      <c r="G8" s="18">
        <v>3000</v>
      </c>
      <c r="H8" s="18">
        <f>F8-3000</f>
        <v>7087</v>
      </c>
      <c r="I8" s="13" t="s">
        <v>29</v>
      </c>
      <c r="J8" s="14" t="s">
        <v>23</v>
      </c>
      <c r="K8" s="14" t="s">
        <v>30</v>
      </c>
      <c r="L8" s="12" t="s">
        <v>31</v>
      </c>
      <c r="M8" s="29"/>
    </row>
    <row r="9" ht="73" customHeight="1" spans="1:13">
      <c r="A9" s="11">
        <v>3</v>
      </c>
      <c r="B9" s="13" t="s">
        <v>32</v>
      </c>
      <c r="C9" s="13" t="s">
        <v>33</v>
      </c>
      <c r="D9" s="14" t="s">
        <v>20</v>
      </c>
      <c r="E9" s="17" t="s">
        <v>34</v>
      </c>
      <c r="F9" s="18">
        <v>45000</v>
      </c>
      <c r="G9" s="18">
        <f>4500+840</f>
        <v>5340</v>
      </c>
      <c r="H9" s="18">
        <v>11600</v>
      </c>
      <c r="I9" s="13" t="s">
        <v>35</v>
      </c>
      <c r="J9" s="14" t="s">
        <v>23</v>
      </c>
      <c r="K9" s="14" t="s">
        <v>30</v>
      </c>
      <c r="L9" s="12" t="s">
        <v>36</v>
      </c>
      <c r="M9" s="14" t="s">
        <v>37</v>
      </c>
    </row>
    <row r="10" ht="99" customHeight="1" spans="1:13">
      <c r="A10" s="11">
        <v>4</v>
      </c>
      <c r="B10" s="12" t="s">
        <v>38</v>
      </c>
      <c r="C10" s="13" t="s">
        <v>39</v>
      </c>
      <c r="D10" s="14" t="s">
        <v>20</v>
      </c>
      <c r="E10" s="14" t="s">
        <v>40</v>
      </c>
      <c r="F10" s="18">
        <v>24600</v>
      </c>
      <c r="G10" s="18">
        <v>2500</v>
      </c>
      <c r="H10" s="18">
        <v>20000</v>
      </c>
      <c r="I10" s="41" t="s">
        <v>41</v>
      </c>
      <c r="J10" s="42" t="s">
        <v>23</v>
      </c>
      <c r="K10" s="14" t="s">
        <v>30</v>
      </c>
      <c r="L10" s="12" t="s">
        <v>42</v>
      </c>
      <c r="M10" s="29"/>
    </row>
    <row r="11" ht="162" customHeight="1" spans="1:13">
      <c r="A11" s="11">
        <v>5</v>
      </c>
      <c r="B11" s="12" t="s">
        <v>43</v>
      </c>
      <c r="C11" s="13" t="s">
        <v>44</v>
      </c>
      <c r="D11" s="14" t="s">
        <v>20</v>
      </c>
      <c r="E11" s="14" t="s">
        <v>45</v>
      </c>
      <c r="F11" s="18">
        <v>19178</v>
      </c>
      <c r="G11" s="18">
        <f>3000+2310+521</f>
        <v>5831</v>
      </c>
      <c r="H11" s="18">
        <v>8000</v>
      </c>
      <c r="I11" s="41" t="s">
        <v>46</v>
      </c>
      <c r="J11" s="42" t="s">
        <v>47</v>
      </c>
      <c r="K11" s="14" t="s">
        <v>30</v>
      </c>
      <c r="L11" s="12" t="s">
        <v>48</v>
      </c>
      <c r="M11" s="14" t="s">
        <v>49</v>
      </c>
    </row>
    <row r="12" ht="98" customHeight="1" spans="1:13">
      <c r="A12" s="11">
        <v>6</v>
      </c>
      <c r="B12" s="12" t="s">
        <v>50</v>
      </c>
      <c r="C12" s="12" t="s">
        <v>51</v>
      </c>
      <c r="D12" s="14" t="s">
        <v>20</v>
      </c>
      <c r="E12" s="14" t="s">
        <v>52</v>
      </c>
      <c r="F12" s="16">
        <v>2613</v>
      </c>
      <c r="G12" s="16">
        <v>350</v>
      </c>
      <c r="H12" s="16">
        <v>2263</v>
      </c>
      <c r="I12" s="12" t="s">
        <v>22</v>
      </c>
      <c r="J12" s="14" t="s">
        <v>23</v>
      </c>
      <c r="K12" s="14" t="s">
        <v>30</v>
      </c>
      <c r="L12" s="12" t="s">
        <v>53</v>
      </c>
      <c r="M12" s="14"/>
    </row>
    <row r="13" ht="150" customHeight="1" spans="1:13">
      <c r="A13" s="11">
        <v>7</v>
      </c>
      <c r="B13" s="12" t="s">
        <v>54</v>
      </c>
      <c r="C13" s="12" t="s">
        <v>55</v>
      </c>
      <c r="D13" s="14" t="s">
        <v>20</v>
      </c>
      <c r="E13" s="14" t="s">
        <v>21</v>
      </c>
      <c r="F13" s="16">
        <v>5288</v>
      </c>
      <c r="G13" s="16">
        <v>2046</v>
      </c>
      <c r="H13" s="16">
        <v>3242</v>
      </c>
      <c r="I13" s="12" t="s">
        <v>56</v>
      </c>
      <c r="J13" s="14" t="s">
        <v>57</v>
      </c>
      <c r="K13" s="14" t="s">
        <v>58</v>
      </c>
      <c r="L13" s="12" t="s">
        <v>59</v>
      </c>
      <c r="M13" s="14"/>
    </row>
    <row r="14" ht="99" customHeight="1" spans="1:13">
      <c r="A14" s="11">
        <v>8</v>
      </c>
      <c r="B14" s="12" t="s">
        <v>60</v>
      </c>
      <c r="C14" s="12" t="s">
        <v>61</v>
      </c>
      <c r="D14" s="14" t="s">
        <v>20</v>
      </c>
      <c r="E14" s="14" t="s">
        <v>62</v>
      </c>
      <c r="F14" s="16">
        <v>103700</v>
      </c>
      <c r="G14" s="16">
        <v>82000</v>
      </c>
      <c r="H14" s="16">
        <v>21700</v>
      </c>
      <c r="I14" s="12" t="s">
        <v>63</v>
      </c>
      <c r="J14" s="14" t="s">
        <v>64</v>
      </c>
      <c r="K14" s="14" t="s">
        <v>58</v>
      </c>
      <c r="L14" s="12" t="s">
        <v>65</v>
      </c>
      <c r="M14" s="14" t="s">
        <v>49</v>
      </c>
    </row>
    <row r="15" ht="83" customHeight="1" spans="1:13">
      <c r="A15" s="11">
        <v>9</v>
      </c>
      <c r="B15" s="19" t="s">
        <v>66</v>
      </c>
      <c r="C15" s="20" t="s">
        <v>67</v>
      </c>
      <c r="D15" s="14" t="s">
        <v>20</v>
      </c>
      <c r="E15" s="21" t="s">
        <v>68</v>
      </c>
      <c r="F15" s="22">
        <v>15000</v>
      </c>
      <c r="G15" s="22">
        <v>9500</v>
      </c>
      <c r="H15" s="22">
        <v>5500</v>
      </c>
      <c r="I15" s="43" t="s">
        <v>22</v>
      </c>
      <c r="J15" s="44" t="s">
        <v>69</v>
      </c>
      <c r="K15" s="45" t="s">
        <v>70</v>
      </c>
      <c r="L15" s="46" t="s">
        <v>71</v>
      </c>
      <c r="M15" s="47"/>
    </row>
    <row r="16" ht="114" customHeight="1" spans="1:13">
      <c r="A16" s="11">
        <v>10</v>
      </c>
      <c r="B16" s="12" t="s">
        <v>72</v>
      </c>
      <c r="C16" s="23" t="s">
        <v>73</v>
      </c>
      <c r="D16" s="14" t="s">
        <v>20</v>
      </c>
      <c r="E16" s="14" t="s">
        <v>74</v>
      </c>
      <c r="F16" s="16">
        <v>8000</v>
      </c>
      <c r="G16" s="16">
        <v>6000</v>
      </c>
      <c r="H16" s="16">
        <v>2000</v>
      </c>
      <c r="I16" s="12" t="s">
        <v>75</v>
      </c>
      <c r="J16" s="14" t="s">
        <v>76</v>
      </c>
      <c r="K16" s="14" t="s">
        <v>77</v>
      </c>
      <c r="L16" s="12" t="s">
        <v>78</v>
      </c>
      <c r="M16" s="14"/>
    </row>
    <row r="17" ht="114" customHeight="1" spans="1:13">
      <c r="A17" s="11">
        <v>11</v>
      </c>
      <c r="B17" s="14" t="s">
        <v>79</v>
      </c>
      <c r="C17" s="23" t="s">
        <v>80</v>
      </c>
      <c r="D17" s="14" t="s">
        <v>20</v>
      </c>
      <c r="E17" s="14" t="s">
        <v>81</v>
      </c>
      <c r="F17" s="16">
        <v>1000</v>
      </c>
      <c r="G17" s="16">
        <v>500</v>
      </c>
      <c r="H17" s="16">
        <v>500</v>
      </c>
      <c r="I17" s="12" t="s">
        <v>22</v>
      </c>
      <c r="J17" s="14" t="s">
        <v>82</v>
      </c>
      <c r="K17" s="14" t="s">
        <v>83</v>
      </c>
      <c r="L17" s="12" t="s">
        <v>84</v>
      </c>
      <c r="M17" s="14"/>
    </row>
    <row r="18" ht="21" customHeight="1" spans="1:13">
      <c r="A18" s="10" t="s">
        <v>85</v>
      </c>
      <c r="B18" s="10"/>
      <c r="C18" s="10"/>
      <c r="D18" s="10"/>
      <c r="E18" s="10"/>
      <c r="F18" s="10"/>
      <c r="G18" s="10"/>
      <c r="H18" s="10"/>
      <c r="I18" s="10"/>
      <c r="J18" s="10"/>
      <c r="K18" s="10"/>
      <c r="L18" s="10"/>
      <c r="M18" s="10"/>
    </row>
    <row r="19" ht="75" customHeight="1" spans="1:13">
      <c r="A19" s="11">
        <v>12</v>
      </c>
      <c r="B19" s="12" t="s">
        <v>86</v>
      </c>
      <c r="C19" s="24" t="s">
        <v>87</v>
      </c>
      <c r="D19" s="14" t="s">
        <v>20</v>
      </c>
      <c r="E19" s="25" t="s">
        <v>88</v>
      </c>
      <c r="F19" s="25">
        <v>56000</v>
      </c>
      <c r="G19" s="25">
        <v>11500</v>
      </c>
      <c r="H19" s="25">
        <v>44500</v>
      </c>
      <c r="I19" s="24" t="s">
        <v>89</v>
      </c>
      <c r="J19" s="25" t="s">
        <v>90</v>
      </c>
      <c r="K19" s="25" t="s">
        <v>91</v>
      </c>
      <c r="L19" s="24" t="s">
        <v>92</v>
      </c>
      <c r="M19" s="14" t="s">
        <v>49</v>
      </c>
    </row>
    <row r="20" ht="79" customHeight="1" spans="1:13">
      <c r="A20" s="11">
        <v>13</v>
      </c>
      <c r="B20" s="12" t="s">
        <v>93</v>
      </c>
      <c r="C20" s="26" t="s">
        <v>94</v>
      </c>
      <c r="D20" s="14" t="s">
        <v>20</v>
      </c>
      <c r="E20" s="25" t="s">
        <v>88</v>
      </c>
      <c r="F20" s="27">
        <v>52000</v>
      </c>
      <c r="G20" s="27">
        <v>11000</v>
      </c>
      <c r="H20" s="27">
        <v>41000</v>
      </c>
      <c r="I20" s="24" t="s">
        <v>89</v>
      </c>
      <c r="J20" s="25" t="s">
        <v>90</v>
      </c>
      <c r="K20" s="25" t="s">
        <v>91</v>
      </c>
      <c r="L20" s="24" t="s">
        <v>92</v>
      </c>
      <c r="M20" s="14" t="s">
        <v>49</v>
      </c>
    </row>
    <row r="21" ht="69" customHeight="1" spans="1:13">
      <c r="A21" s="11">
        <v>14</v>
      </c>
      <c r="B21" s="12" t="s">
        <v>95</v>
      </c>
      <c r="C21" s="24" t="s">
        <v>96</v>
      </c>
      <c r="D21" s="14" t="s">
        <v>20</v>
      </c>
      <c r="E21" s="25" t="s">
        <v>74</v>
      </c>
      <c r="F21" s="25">
        <v>2000</v>
      </c>
      <c r="G21" s="25">
        <v>800</v>
      </c>
      <c r="H21" s="25">
        <v>1200</v>
      </c>
      <c r="I21" s="24" t="s">
        <v>97</v>
      </c>
      <c r="J21" s="25" t="s">
        <v>23</v>
      </c>
      <c r="K21" s="25" t="s">
        <v>91</v>
      </c>
      <c r="L21" s="24" t="s">
        <v>98</v>
      </c>
      <c r="M21" s="40"/>
    </row>
    <row r="22" ht="79" customHeight="1" spans="1:13">
      <c r="A22" s="11">
        <v>15</v>
      </c>
      <c r="B22" s="12" t="s">
        <v>99</v>
      </c>
      <c r="C22" s="24" t="s">
        <v>100</v>
      </c>
      <c r="D22" s="14" t="s">
        <v>20</v>
      </c>
      <c r="E22" s="25">
        <v>2018</v>
      </c>
      <c r="F22" s="25">
        <v>5300</v>
      </c>
      <c r="G22" s="25">
        <v>1500</v>
      </c>
      <c r="H22" s="25">
        <v>3800</v>
      </c>
      <c r="I22" s="24" t="s">
        <v>97</v>
      </c>
      <c r="J22" s="25" t="s">
        <v>23</v>
      </c>
      <c r="K22" s="25" t="s">
        <v>91</v>
      </c>
      <c r="L22" s="24" t="s">
        <v>101</v>
      </c>
      <c r="M22" s="40"/>
    </row>
    <row r="23" ht="79" customHeight="1" spans="1:13">
      <c r="A23" s="11">
        <v>16</v>
      </c>
      <c r="B23" s="13" t="s">
        <v>102</v>
      </c>
      <c r="C23" s="24" t="s">
        <v>103</v>
      </c>
      <c r="D23" s="14" t="s">
        <v>20</v>
      </c>
      <c r="E23" s="25" t="s">
        <v>104</v>
      </c>
      <c r="F23" s="25">
        <v>23700</v>
      </c>
      <c r="G23" s="25">
        <v>13600</v>
      </c>
      <c r="H23" s="25">
        <v>10100</v>
      </c>
      <c r="I23" s="24" t="s">
        <v>89</v>
      </c>
      <c r="J23" s="25" t="s">
        <v>23</v>
      </c>
      <c r="K23" s="14" t="s">
        <v>105</v>
      </c>
      <c r="L23" s="24" t="s">
        <v>106</v>
      </c>
      <c r="M23" s="14" t="s">
        <v>37</v>
      </c>
    </row>
    <row r="24" ht="90" customHeight="1" spans="1:13">
      <c r="A24" s="11">
        <v>17</v>
      </c>
      <c r="B24" s="12" t="s">
        <v>107</v>
      </c>
      <c r="C24" s="12" t="s">
        <v>108</v>
      </c>
      <c r="D24" s="14" t="s">
        <v>20</v>
      </c>
      <c r="E24" s="14" t="s">
        <v>109</v>
      </c>
      <c r="F24" s="18" t="s">
        <v>110</v>
      </c>
      <c r="G24" s="18" t="s">
        <v>111</v>
      </c>
      <c r="H24" s="18" t="s">
        <v>112</v>
      </c>
      <c r="I24" s="41" t="s">
        <v>113</v>
      </c>
      <c r="J24" s="42" t="s">
        <v>23</v>
      </c>
      <c r="K24" s="14" t="s">
        <v>105</v>
      </c>
      <c r="L24" s="12" t="s">
        <v>114</v>
      </c>
      <c r="M24" s="14"/>
    </row>
    <row r="25" ht="90" customHeight="1" spans="1:13">
      <c r="A25" s="11">
        <v>18</v>
      </c>
      <c r="B25" s="12" t="s">
        <v>115</v>
      </c>
      <c r="C25" s="12" t="s">
        <v>116</v>
      </c>
      <c r="D25" s="14" t="s">
        <v>20</v>
      </c>
      <c r="E25" s="14" t="s">
        <v>117</v>
      </c>
      <c r="F25" s="18" t="s">
        <v>118</v>
      </c>
      <c r="G25" s="18" t="s">
        <v>119</v>
      </c>
      <c r="H25" s="18" t="s">
        <v>120</v>
      </c>
      <c r="I25" s="41" t="s">
        <v>113</v>
      </c>
      <c r="J25" s="42" t="s">
        <v>23</v>
      </c>
      <c r="K25" s="14" t="s">
        <v>105</v>
      </c>
      <c r="L25" s="12" t="s">
        <v>121</v>
      </c>
      <c r="M25" s="14" t="s">
        <v>37</v>
      </c>
    </row>
    <row r="26" ht="156" customHeight="1" spans="1:13">
      <c r="A26" s="11">
        <v>19</v>
      </c>
      <c r="B26" s="12" t="s">
        <v>122</v>
      </c>
      <c r="C26" s="13" t="s">
        <v>123</v>
      </c>
      <c r="D26" s="14" t="s">
        <v>20</v>
      </c>
      <c r="E26" s="14" t="s">
        <v>74</v>
      </c>
      <c r="F26" s="16">
        <v>108000</v>
      </c>
      <c r="G26" s="16">
        <v>8000</v>
      </c>
      <c r="H26" s="16">
        <v>100000</v>
      </c>
      <c r="I26" s="12" t="s">
        <v>124</v>
      </c>
      <c r="J26" s="14" t="s">
        <v>125</v>
      </c>
      <c r="K26" s="14" t="s">
        <v>126</v>
      </c>
      <c r="L26" s="12" t="s">
        <v>127</v>
      </c>
      <c r="M26" s="14" t="s">
        <v>49</v>
      </c>
    </row>
    <row r="27" ht="72" customHeight="1" spans="1:13">
      <c r="A27" s="11">
        <v>20</v>
      </c>
      <c r="B27" s="12" t="s">
        <v>128</v>
      </c>
      <c r="C27" s="12" t="s">
        <v>129</v>
      </c>
      <c r="D27" s="14" t="s">
        <v>20</v>
      </c>
      <c r="E27" s="14" t="s">
        <v>130</v>
      </c>
      <c r="F27" s="16">
        <v>20000</v>
      </c>
      <c r="G27" s="16">
        <v>11000</v>
      </c>
      <c r="H27" s="16">
        <v>9000</v>
      </c>
      <c r="I27" s="12" t="s">
        <v>131</v>
      </c>
      <c r="J27" s="16" t="s">
        <v>132</v>
      </c>
      <c r="K27" s="14" t="s">
        <v>133</v>
      </c>
      <c r="L27" s="12" t="s">
        <v>134</v>
      </c>
      <c r="M27" s="14"/>
    </row>
    <row r="28" ht="70" customHeight="1" spans="1:13">
      <c r="A28" s="11">
        <v>21</v>
      </c>
      <c r="B28" s="12" t="s">
        <v>135</v>
      </c>
      <c r="C28" s="12" t="s">
        <v>136</v>
      </c>
      <c r="D28" s="14" t="s">
        <v>20</v>
      </c>
      <c r="E28" s="14" t="s">
        <v>137</v>
      </c>
      <c r="F28" s="16">
        <v>32000</v>
      </c>
      <c r="G28" s="16">
        <v>2500</v>
      </c>
      <c r="H28" s="16">
        <v>9000</v>
      </c>
      <c r="I28" s="12" t="s">
        <v>138</v>
      </c>
      <c r="J28" s="14" t="s">
        <v>132</v>
      </c>
      <c r="K28" s="14" t="s">
        <v>133</v>
      </c>
      <c r="L28" s="12" t="s">
        <v>139</v>
      </c>
      <c r="M28" s="40"/>
    </row>
    <row r="29" ht="114" customHeight="1" spans="1:13">
      <c r="A29" s="11">
        <v>22</v>
      </c>
      <c r="B29" s="12" t="s">
        <v>140</v>
      </c>
      <c r="C29" s="12" t="s">
        <v>141</v>
      </c>
      <c r="D29" s="14" t="s">
        <v>20</v>
      </c>
      <c r="E29" s="14" t="s">
        <v>137</v>
      </c>
      <c r="F29" s="16">
        <v>51000</v>
      </c>
      <c r="G29" s="16">
        <v>38000</v>
      </c>
      <c r="H29" s="16">
        <v>5000</v>
      </c>
      <c r="I29" s="12" t="s">
        <v>142</v>
      </c>
      <c r="J29" s="14" t="s">
        <v>132</v>
      </c>
      <c r="K29" s="14" t="s">
        <v>133</v>
      </c>
      <c r="L29" s="12" t="s">
        <v>143</v>
      </c>
      <c r="M29" s="40"/>
    </row>
    <row r="30" ht="18" customHeight="1" spans="1:13">
      <c r="A30" s="10" t="s">
        <v>144</v>
      </c>
      <c r="B30" s="10"/>
      <c r="C30" s="10"/>
      <c r="D30" s="10"/>
      <c r="E30" s="10"/>
      <c r="F30" s="10"/>
      <c r="G30" s="10"/>
      <c r="H30" s="10"/>
      <c r="I30" s="10"/>
      <c r="J30" s="10"/>
      <c r="K30" s="10"/>
      <c r="L30" s="10"/>
      <c r="M30" s="10"/>
    </row>
    <row r="31" ht="53" customHeight="1" spans="1:13">
      <c r="A31" s="11">
        <v>23</v>
      </c>
      <c r="B31" s="12" t="s">
        <v>145</v>
      </c>
      <c r="C31" s="12" t="s">
        <v>146</v>
      </c>
      <c r="D31" s="14" t="s">
        <v>20</v>
      </c>
      <c r="E31" s="14" t="s">
        <v>74</v>
      </c>
      <c r="F31" s="16">
        <v>20000</v>
      </c>
      <c r="G31" s="16">
        <v>13000</v>
      </c>
      <c r="H31" s="16">
        <v>7000</v>
      </c>
      <c r="I31" s="12" t="s">
        <v>147</v>
      </c>
      <c r="J31" s="14" t="s">
        <v>82</v>
      </c>
      <c r="K31" s="14" t="s">
        <v>148</v>
      </c>
      <c r="L31" s="12" t="s">
        <v>149</v>
      </c>
      <c r="M31" s="14"/>
    </row>
    <row r="32" ht="51" customHeight="1" spans="1:13">
      <c r="A32" s="11">
        <v>24</v>
      </c>
      <c r="B32" s="12" t="s">
        <v>150</v>
      </c>
      <c r="C32" s="12" t="s">
        <v>151</v>
      </c>
      <c r="D32" s="14" t="s">
        <v>20</v>
      </c>
      <c r="E32" s="14" t="s">
        <v>74</v>
      </c>
      <c r="F32" s="16">
        <v>60000</v>
      </c>
      <c r="G32" s="16">
        <v>11000</v>
      </c>
      <c r="H32" s="16">
        <v>49000</v>
      </c>
      <c r="I32" s="12" t="s">
        <v>152</v>
      </c>
      <c r="J32" s="14" t="s">
        <v>153</v>
      </c>
      <c r="K32" s="14" t="s">
        <v>148</v>
      </c>
      <c r="L32" s="12" t="s">
        <v>154</v>
      </c>
      <c r="M32" s="14"/>
    </row>
    <row r="33" ht="52" customHeight="1" spans="1:13">
      <c r="A33" s="11">
        <v>25</v>
      </c>
      <c r="B33" s="12" t="s">
        <v>155</v>
      </c>
      <c r="C33" s="12" t="s">
        <v>156</v>
      </c>
      <c r="D33" s="14" t="s">
        <v>20</v>
      </c>
      <c r="E33" s="14" t="s">
        <v>74</v>
      </c>
      <c r="F33" s="16">
        <v>20000</v>
      </c>
      <c r="G33" s="16">
        <v>10000</v>
      </c>
      <c r="H33" s="16">
        <v>10000</v>
      </c>
      <c r="I33" s="12" t="s">
        <v>157</v>
      </c>
      <c r="J33" s="14" t="s">
        <v>82</v>
      </c>
      <c r="K33" s="14" t="s">
        <v>148</v>
      </c>
      <c r="L33" s="12" t="s">
        <v>158</v>
      </c>
      <c r="M33" s="40"/>
    </row>
    <row r="34" ht="51" customHeight="1" spans="1:13">
      <c r="A34" s="11">
        <v>26</v>
      </c>
      <c r="B34" s="12" t="s">
        <v>159</v>
      </c>
      <c r="C34" s="12" t="s">
        <v>160</v>
      </c>
      <c r="D34" s="14" t="s">
        <v>20</v>
      </c>
      <c r="E34" s="14" t="s">
        <v>161</v>
      </c>
      <c r="F34" s="16">
        <v>12200</v>
      </c>
      <c r="G34" s="16">
        <v>6000</v>
      </c>
      <c r="H34" s="16">
        <v>6200</v>
      </c>
      <c r="I34" s="12" t="s">
        <v>162</v>
      </c>
      <c r="J34" s="14" t="s">
        <v>163</v>
      </c>
      <c r="K34" s="14" t="s">
        <v>164</v>
      </c>
      <c r="L34" s="12" t="s">
        <v>165</v>
      </c>
      <c r="M34" s="40"/>
    </row>
    <row r="35" ht="99" customHeight="1" spans="1:13">
      <c r="A35" s="11">
        <v>27</v>
      </c>
      <c r="B35" s="12" t="s">
        <v>166</v>
      </c>
      <c r="C35" s="13" t="s">
        <v>167</v>
      </c>
      <c r="D35" s="14" t="s">
        <v>20</v>
      </c>
      <c r="E35" s="14" t="s">
        <v>168</v>
      </c>
      <c r="F35" s="16">
        <v>3532</v>
      </c>
      <c r="G35" s="16">
        <v>80</v>
      </c>
      <c r="H35" s="16">
        <v>3452</v>
      </c>
      <c r="I35" s="12" t="s">
        <v>169</v>
      </c>
      <c r="J35" s="14" t="s">
        <v>163</v>
      </c>
      <c r="K35" s="14" t="s">
        <v>164</v>
      </c>
      <c r="L35" s="12" t="s">
        <v>170</v>
      </c>
      <c r="M35" s="40"/>
    </row>
    <row r="36" ht="50" customHeight="1" spans="1:13">
      <c r="A36" s="11">
        <v>28</v>
      </c>
      <c r="B36" s="12" t="s">
        <v>171</v>
      </c>
      <c r="C36" s="12" t="s">
        <v>172</v>
      </c>
      <c r="D36" s="14" t="s">
        <v>20</v>
      </c>
      <c r="E36" s="14" t="s">
        <v>173</v>
      </c>
      <c r="F36" s="16">
        <v>23070</v>
      </c>
      <c r="G36" s="16">
        <v>3700</v>
      </c>
      <c r="H36" s="16">
        <v>5500</v>
      </c>
      <c r="I36" s="48" t="s">
        <v>174</v>
      </c>
      <c r="J36" s="42" t="s">
        <v>82</v>
      </c>
      <c r="K36" s="14" t="s">
        <v>175</v>
      </c>
      <c r="L36" s="12" t="s">
        <v>176</v>
      </c>
      <c r="M36" s="14"/>
    </row>
    <row r="37" ht="67" customHeight="1" spans="1:13">
      <c r="A37" s="11">
        <v>29</v>
      </c>
      <c r="B37" s="12" t="s">
        <v>177</v>
      </c>
      <c r="C37" s="13" t="s">
        <v>178</v>
      </c>
      <c r="D37" s="14" t="s">
        <v>20</v>
      </c>
      <c r="E37" s="14" t="s">
        <v>179</v>
      </c>
      <c r="F37" s="16">
        <v>33000</v>
      </c>
      <c r="G37" s="16">
        <v>25000</v>
      </c>
      <c r="H37" s="16">
        <v>8000</v>
      </c>
      <c r="I37" s="49" t="s">
        <v>180</v>
      </c>
      <c r="J37" s="50" t="s">
        <v>181</v>
      </c>
      <c r="K37" s="14" t="s">
        <v>182</v>
      </c>
      <c r="L37" s="12" t="s">
        <v>183</v>
      </c>
      <c r="M37" s="14" t="s">
        <v>49</v>
      </c>
    </row>
    <row r="38" ht="69" customHeight="1" spans="1:13">
      <c r="A38" s="11">
        <v>30</v>
      </c>
      <c r="B38" s="12" t="s">
        <v>184</v>
      </c>
      <c r="C38" s="13" t="s">
        <v>185</v>
      </c>
      <c r="D38" s="14" t="s">
        <v>20</v>
      </c>
      <c r="E38" s="14" t="s">
        <v>186</v>
      </c>
      <c r="F38" s="16">
        <v>21600</v>
      </c>
      <c r="G38" s="16" t="s">
        <v>187</v>
      </c>
      <c r="H38" s="16">
        <v>11400</v>
      </c>
      <c r="I38" s="12" t="s">
        <v>188</v>
      </c>
      <c r="J38" s="50" t="s">
        <v>181</v>
      </c>
      <c r="K38" s="14" t="s">
        <v>182</v>
      </c>
      <c r="L38" s="12" t="s">
        <v>189</v>
      </c>
      <c r="M38" s="14" t="s">
        <v>49</v>
      </c>
    </row>
    <row r="39" ht="42" customHeight="1" spans="1:13">
      <c r="A39" s="11">
        <v>31</v>
      </c>
      <c r="B39" s="12" t="s">
        <v>190</v>
      </c>
      <c r="C39" s="12" t="s">
        <v>191</v>
      </c>
      <c r="D39" s="14" t="s">
        <v>20</v>
      </c>
      <c r="E39" s="14" t="s">
        <v>192</v>
      </c>
      <c r="F39" s="16">
        <v>1300</v>
      </c>
      <c r="G39" s="16">
        <v>800</v>
      </c>
      <c r="H39" s="16">
        <v>500</v>
      </c>
      <c r="I39" s="12" t="s">
        <v>193</v>
      </c>
      <c r="J39" s="14" t="s">
        <v>64</v>
      </c>
      <c r="K39" s="14" t="s">
        <v>194</v>
      </c>
      <c r="L39" s="12" t="s">
        <v>195</v>
      </c>
      <c r="M39" s="29"/>
    </row>
    <row r="40" ht="42" customHeight="1" spans="1:13">
      <c r="A40" s="11">
        <v>32</v>
      </c>
      <c r="B40" s="12" t="s">
        <v>196</v>
      </c>
      <c r="C40" s="12" t="s">
        <v>197</v>
      </c>
      <c r="D40" s="14" t="s">
        <v>20</v>
      </c>
      <c r="E40" s="14" t="s">
        <v>198</v>
      </c>
      <c r="F40" s="16">
        <v>2000</v>
      </c>
      <c r="G40" s="16">
        <v>1000</v>
      </c>
      <c r="H40" s="16">
        <v>500</v>
      </c>
      <c r="I40" s="12" t="s">
        <v>199</v>
      </c>
      <c r="J40" s="14" t="s">
        <v>64</v>
      </c>
      <c r="K40" s="14" t="s">
        <v>200</v>
      </c>
      <c r="L40" s="12" t="s">
        <v>201</v>
      </c>
      <c r="M40" s="29"/>
    </row>
    <row r="41" ht="42" customHeight="1" spans="1:13">
      <c r="A41" s="11">
        <v>33</v>
      </c>
      <c r="B41" s="12" t="s">
        <v>202</v>
      </c>
      <c r="C41" s="12" t="s">
        <v>203</v>
      </c>
      <c r="D41" s="14" t="s">
        <v>20</v>
      </c>
      <c r="E41" s="14" t="s">
        <v>74</v>
      </c>
      <c r="F41" s="16">
        <v>1600</v>
      </c>
      <c r="G41" s="16">
        <v>800</v>
      </c>
      <c r="H41" s="16">
        <v>800</v>
      </c>
      <c r="I41" s="12" t="s">
        <v>204</v>
      </c>
      <c r="J41" s="14" t="s">
        <v>181</v>
      </c>
      <c r="K41" s="14" t="s">
        <v>205</v>
      </c>
      <c r="L41" s="12" t="s">
        <v>206</v>
      </c>
      <c r="M41" s="40"/>
    </row>
    <row r="42" ht="100" customHeight="1" spans="1:13">
      <c r="A42" s="11">
        <v>34</v>
      </c>
      <c r="B42" s="12" t="s">
        <v>207</v>
      </c>
      <c r="C42" s="12" t="s">
        <v>208</v>
      </c>
      <c r="D42" s="14" t="s">
        <v>20</v>
      </c>
      <c r="E42" s="14" t="s">
        <v>209</v>
      </c>
      <c r="F42" s="28">
        <v>15000</v>
      </c>
      <c r="G42" s="16">
        <v>2000</v>
      </c>
      <c r="H42" s="16">
        <v>6200</v>
      </c>
      <c r="I42" s="12" t="s">
        <v>210</v>
      </c>
      <c r="J42" s="14" t="s">
        <v>181</v>
      </c>
      <c r="K42" s="14" t="s">
        <v>211</v>
      </c>
      <c r="L42" s="12" t="s">
        <v>212</v>
      </c>
      <c r="M42" s="51"/>
    </row>
    <row r="43" ht="135" customHeight="1" spans="1:13">
      <c r="A43" s="11">
        <v>35</v>
      </c>
      <c r="B43" s="12" t="s">
        <v>213</v>
      </c>
      <c r="C43" s="12" t="s">
        <v>214</v>
      </c>
      <c r="D43" s="14" t="s">
        <v>20</v>
      </c>
      <c r="E43" s="14" t="s">
        <v>215</v>
      </c>
      <c r="F43" s="16">
        <v>8819</v>
      </c>
      <c r="G43" s="16">
        <v>5319</v>
      </c>
      <c r="H43" s="16">
        <v>3500</v>
      </c>
      <c r="I43" s="12" t="s">
        <v>216</v>
      </c>
      <c r="J43" s="14" t="s">
        <v>217</v>
      </c>
      <c r="K43" s="14" t="s">
        <v>77</v>
      </c>
      <c r="L43" s="12" t="s">
        <v>218</v>
      </c>
      <c r="M43" s="14"/>
    </row>
    <row r="44" ht="80" customHeight="1" spans="1:13">
      <c r="A44" s="11">
        <v>36</v>
      </c>
      <c r="B44" s="12" t="s">
        <v>219</v>
      </c>
      <c r="C44" s="23" t="s">
        <v>220</v>
      </c>
      <c r="D44" s="14" t="s">
        <v>20</v>
      </c>
      <c r="E44" s="14" t="s">
        <v>221</v>
      </c>
      <c r="F44" s="16">
        <v>6668</v>
      </c>
      <c r="G44" s="16">
        <v>385</v>
      </c>
      <c r="H44" s="16">
        <v>6283</v>
      </c>
      <c r="I44" s="12" t="s">
        <v>222</v>
      </c>
      <c r="J44" s="14" t="s">
        <v>223</v>
      </c>
      <c r="K44" s="14" t="s">
        <v>224</v>
      </c>
      <c r="L44" s="12" t="s">
        <v>225</v>
      </c>
      <c r="M44" s="40"/>
    </row>
    <row r="45" ht="23" customHeight="1" spans="1:13">
      <c r="A45" s="10" t="s">
        <v>226</v>
      </c>
      <c r="B45" s="10"/>
      <c r="C45" s="10"/>
      <c r="D45" s="10"/>
      <c r="E45" s="10"/>
      <c r="F45" s="10"/>
      <c r="G45" s="10"/>
      <c r="H45" s="10"/>
      <c r="I45" s="10"/>
      <c r="J45" s="10"/>
      <c r="K45" s="10"/>
      <c r="L45" s="10"/>
      <c r="M45" s="10"/>
    </row>
    <row r="46" ht="58" customHeight="1" spans="1:13">
      <c r="A46" s="29">
        <v>37</v>
      </c>
      <c r="B46" s="12" t="s">
        <v>227</v>
      </c>
      <c r="C46" s="12" t="s">
        <v>228</v>
      </c>
      <c r="D46" s="14" t="s">
        <v>20</v>
      </c>
      <c r="E46" s="14" t="s">
        <v>229</v>
      </c>
      <c r="F46" s="18">
        <v>5100</v>
      </c>
      <c r="G46" s="16">
        <v>0</v>
      </c>
      <c r="H46" s="18">
        <v>5100</v>
      </c>
      <c r="I46" s="12" t="s">
        <v>230</v>
      </c>
      <c r="J46" s="14" t="s">
        <v>64</v>
      </c>
      <c r="K46" s="52" t="s">
        <v>231</v>
      </c>
      <c r="L46" s="53" t="s">
        <v>232</v>
      </c>
      <c r="M46" s="51"/>
    </row>
    <row r="47" ht="70" customHeight="1" spans="1:13">
      <c r="A47" s="29">
        <v>38</v>
      </c>
      <c r="B47" s="12" t="s">
        <v>233</v>
      </c>
      <c r="C47" s="12" t="s">
        <v>234</v>
      </c>
      <c r="D47" s="14" t="s">
        <v>20</v>
      </c>
      <c r="E47" s="14" t="s">
        <v>235</v>
      </c>
      <c r="F47" s="16">
        <v>370</v>
      </c>
      <c r="G47" s="16">
        <v>200</v>
      </c>
      <c r="H47" s="16">
        <v>170</v>
      </c>
      <c r="I47" s="12" t="s">
        <v>236</v>
      </c>
      <c r="J47" s="14" t="s">
        <v>23</v>
      </c>
      <c r="K47" s="14" t="s">
        <v>105</v>
      </c>
      <c r="L47" s="12" t="s">
        <v>237</v>
      </c>
      <c r="M47" s="29"/>
    </row>
    <row r="48" ht="135" customHeight="1" spans="1:13">
      <c r="A48" s="29">
        <v>39</v>
      </c>
      <c r="B48" s="12" t="s">
        <v>238</v>
      </c>
      <c r="C48" s="12" t="s">
        <v>239</v>
      </c>
      <c r="D48" s="14" t="s">
        <v>20</v>
      </c>
      <c r="E48" s="14" t="s">
        <v>240</v>
      </c>
      <c r="F48" s="16">
        <v>96000</v>
      </c>
      <c r="G48" s="16">
        <v>600</v>
      </c>
      <c r="H48" s="16">
        <v>5000</v>
      </c>
      <c r="I48" s="12" t="s">
        <v>241</v>
      </c>
      <c r="J48" s="14" t="s">
        <v>64</v>
      </c>
      <c r="K48" s="14" t="s">
        <v>242</v>
      </c>
      <c r="L48" s="12" t="s">
        <v>243</v>
      </c>
      <c r="M48" s="29"/>
    </row>
    <row r="49" ht="111" customHeight="1" spans="1:13">
      <c r="A49" s="29">
        <v>40</v>
      </c>
      <c r="B49" s="12" t="s">
        <v>244</v>
      </c>
      <c r="C49" s="12" t="s">
        <v>245</v>
      </c>
      <c r="D49" s="14" t="s">
        <v>20</v>
      </c>
      <c r="E49" s="14" t="s">
        <v>246</v>
      </c>
      <c r="F49" s="16">
        <v>7928</v>
      </c>
      <c r="G49" s="16">
        <v>400</v>
      </c>
      <c r="H49" s="16">
        <v>2800</v>
      </c>
      <c r="I49" s="12" t="s">
        <v>247</v>
      </c>
      <c r="J49" s="14" t="s">
        <v>64</v>
      </c>
      <c r="K49" s="14" t="s">
        <v>242</v>
      </c>
      <c r="L49" s="12" t="s">
        <v>248</v>
      </c>
      <c r="M49" s="29"/>
    </row>
    <row r="50" ht="76" customHeight="1" spans="1:13">
      <c r="A50" s="29">
        <v>41</v>
      </c>
      <c r="B50" s="30" t="s">
        <v>249</v>
      </c>
      <c r="C50" s="30" t="s">
        <v>250</v>
      </c>
      <c r="D50" s="14" t="s">
        <v>20</v>
      </c>
      <c r="E50" s="31" t="s">
        <v>251</v>
      </c>
      <c r="F50" s="32">
        <v>1253</v>
      </c>
      <c r="G50" s="32">
        <v>0</v>
      </c>
      <c r="H50" s="32">
        <v>1253</v>
      </c>
      <c r="I50" s="30" t="s">
        <v>252</v>
      </c>
      <c r="J50" s="54" t="s">
        <v>253</v>
      </c>
      <c r="K50" s="31" t="s">
        <v>254</v>
      </c>
      <c r="L50" s="30" t="s">
        <v>255</v>
      </c>
      <c r="M50" s="29"/>
    </row>
    <row r="51" ht="86" customHeight="1" spans="1:13">
      <c r="A51" s="29">
        <v>42</v>
      </c>
      <c r="B51" s="14" t="s">
        <v>256</v>
      </c>
      <c r="C51" s="33" t="s">
        <v>257</v>
      </c>
      <c r="D51" s="14" t="s">
        <v>20</v>
      </c>
      <c r="E51" s="14" t="s">
        <v>258</v>
      </c>
      <c r="F51" s="16">
        <v>14272</v>
      </c>
      <c r="G51" s="16">
        <v>5000</v>
      </c>
      <c r="H51" s="16">
        <v>9272</v>
      </c>
      <c r="I51" s="12" t="s">
        <v>259</v>
      </c>
      <c r="J51" s="14" t="s">
        <v>82</v>
      </c>
      <c r="K51" s="14" t="s">
        <v>83</v>
      </c>
      <c r="L51" s="12" t="s">
        <v>260</v>
      </c>
      <c r="M51" s="29"/>
    </row>
    <row r="52" ht="116" customHeight="1" spans="1:13">
      <c r="A52" s="29">
        <v>43</v>
      </c>
      <c r="B52" s="14" t="s">
        <v>261</v>
      </c>
      <c r="C52" s="12" t="s">
        <v>262</v>
      </c>
      <c r="D52" s="14" t="s">
        <v>20</v>
      </c>
      <c r="E52" s="14" t="s">
        <v>263</v>
      </c>
      <c r="F52" s="16">
        <v>4800</v>
      </c>
      <c r="G52" s="16">
        <v>4500</v>
      </c>
      <c r="H52" s="16">
        <v>300</v>
      </c>
      <c r="I52" s="12" t="s">
        <v>264</v>
      </c>
      <c r="J52" s="14" t="s">
        <v>82</v>
      </c>
      <c r="K52" s="14" t="s">
        <v>83</v>
      </c>
      <c r="L52" s="12" t="s">
        <v>265</v>
      </c>
      <c r="M52" s="14"/>
    </row>
    <row r="53" ht="107" customHeight="1" spans="1:13">
      <c r="A53" s="29">
        <v>44</v>
      </c>
      <c r="B53" s="14" t="s">
        <v>266</v>
      </c>
      <c r="C53" s="23" t="s">
        <v>267</v>
      </c>
      <c r="D53" s="14" t="s">
        <v>20</v>
      </c>
      <c r="E53" s="14" t="s">
        <v>268</v>
      </c>
      <c r="F53" s="16">
        <v>4000</v>
      </c>
      <c r="G53" s="16">
        <v>400</v>
      </c>
      <c r="H53" s="16">
        <v>3600</v>
      </c>
      <c r="I53" s="12" t="s">
        <v>269</v>
      </c>
      <c r="J53" s="14" t="s">
        <v>82</v>
      </c>
      <c r="K53" s="14" t="s">
        <v>83</v>
      </c>
      <c r="L53" s="12" t="s">
        <v>270</v>
      </c>
      <c r="M53" s="14"/>
    </row>
    <row r="54" ht="79" customHeight="1" spans="1:13">
      <c r="A54" s="29">
        <v>45</v>
      </c>
      <c r="B54" s="12" t="s">
        <v>271</v>
      </c>
      <c r="C54" s="12" t="s">
        <v>272</v>
      </c>
      <c r="D54" s="14" t="s">
        <v>20</v>
      </c>
      <c r="E54" s="14" t="s">
        <v>273</v>
      </c>
      <c r="F54" s="16">
        <v>30000</v>
      </c>
      <c r="G54" s="16">
        <v>22000</v>
      </c>
      <c r="H54" s="16">
        <v>8000</v>
      </c>
      <c r="I54" s="12" t="s">
        <v>274</v>
      </c>
      <c r="J54" s="14" t="s">
        <v>275</v>
      </c>
      <c r="K54" s="14" t="s">
        <v>276</v>
      </c>
      <c r="L54" s="12" t="s">
        <v>277</v>
      </c>
      <c r="M54" s="40"/>
    </row>
    <row r="55" ht="20" customHeight="1" spans="1:13">
      <c r="A55" s="34" t="s">
        <v>278</v>
      </c>
      <c r="B55" s="35"/>
      <c r="C55" s="35"/>
      <c r="D55" s="35"/>
      <c r="E55" s="35"/>
      <c r="F55" s="35"/>
      <c r="G55" s="35"/>
      <c r="H55" s="35"/>
      <c r="I55" s="35"/>
      <c r="J55" s="35"/>
      <c r="K55" s="35"/>
      <c r="L55" s="35"/>
      <c r="M55" s="35"/>
    </row>
  </sheetData>
  <mergeCells count="21">
    <mergeCell ref="A1:B1"/>
    <mergeCell ref="A2:M2"/>
    <mergeCell ref="I3:K3"/>
    <mergeCell ref="L3:M3"/>
    <mergeCell ref="H4:I4"/>
    <mergeCell ref="A6:M6"/>
    <mergeCell ref="A18:M18"/>
    <mergeCell ref="A30:M30"/>
    <mergeCell ref="A45:M45"/>
    <mergeCell ref="A55:M55"/>
    <mergeCell ref="A4:A5"/>
    <mergeCell ref="B4:B5"/>
    <mergeCell ref="C4:C5"/>
    <mergeCell ref="D4:D5"/>
    <mergeCell ref="E4:E5"/>
    <mergeCell ref="F4:F5"/>
    <mergeCell ref="G4:G5"/>
    <mergeCell ref="J4:J5"/>
    <mergeCell ref="K4:K5"/>
    <mergeCell ref="L4:L5"/>
    <mergeCell ref="M4:M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在建（44）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Shinelon</cp:lastModifiedBy>
  <dcterms:created xsi:type="dcterms:W3CDTF">2018-03-08T02:38:00Z</dcterms:created>
  <dcterms:modified xsi:type="dcterms:W3CDTF">2018-08-27T03:41:48Z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