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4" activeTab="6"/>
  </bookViews>
  <sheets>
    <sheet name="一般公共预算收入表" sheetId="7" r:id="rId1"/>
    <sheet name="一般公共预算支出表" sheetId="2" r:id="rId2"/>
    <sheet name="一般公共预算本级支出表（功能分类）" sheetId="3" r:id="rId3"/>
    <sheet name="一般公共预算本级基本支出表(经济分类）" sheetId="9" r:id="rId4"/>
    <sheet name="一般公共预算税收返还和转移支付表(分项目）" sheetId="5" r:id="rId5"/>
    <sheet name="一般公共预算税收返还和转移支付表(分地区）" sheetId="8" r:id="rId6"/>
    <sheet name="政府一般性债务限额和余额情况表" sheetId="6" r:id="rId7"/>
  </sheets>
  <definedNames>
    <definedName name="_xlnm._FilterDatabase" localSheetId="2" hidden="1">'一般公共预算本级支出表（功能分类）'!$A$6:$B$1810</definedName>
    <definedName name="_xlnm.Print_Area" localSheetId="3">'一般公共预算本级基本支出表(经济分类）'!$A$1:$S$250</definedName>
    <definedName name="_xlnm.Print_Titles" localSheetId="3">'一般公共预算本级基本支出表(经济分类）'!$1:$5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4" authorId="0">
      <text>
        <r>
          <rPr>
            <sz val="9"/>
            <rFont val="宋体"/>
            <charset val="134"/>
          </rPr>
          <t>admin:
根据执行对应分析填列</t>
        </r>
      </text>
    </comment>
  </commentList>
</comments>
</file>

<file path=xl/sharedStrings.xml><?xml version="1.0" encoding="utf-8"?>
<sst xmlns="http://schemas.openxmlformats.org/spreadsheetml/2006/main" count="5526" uniqueCount="4134">
  <si>
    <t>2023年全县一般公共预算收入表</t>
  </si>
  <si>
    <t>单位：万元</t>
  </si>
  <si>
    <t>项      目</t>
  </si>
  <si>
    <t>预算数</t>
  </si>
  <si>
    <t>一、税收收入</t>
  </si>
  <si>
    <t>1.增值税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</si>
  <si>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</si>
  <si>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</si>
  <si>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</si>
  <si>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</si>
  <si>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</si>
  <si>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</si>
  <si>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8.城镇土地使用税</t>
  </si>
  <si>
    <t>9.耕地占用税</t>
  </si>
  <si>
    <t>10.契税</t>
  </si>
  <si>
    <t>11.其他税收</t>
  </si>
  <si>
    <t>二、非税收入</t>
  </si>
  <si>
    <t>1.专项收入</t>
  </si>
  <si>
    <t>2.行政事业性收费收入</t>
  </si>
  <si>
    <t>3.国有资本经营和国有资源（资产）有偿使用收入</t>
  </si>
  <si>
    <t>4.罚没等其他非税收入</t>
  </si>
  <si>
    <t>县级一般预算收入小计</t>
  </si>
  <si>
    <t>上划省级收入小计</t>
  </si>
  <si>
    <t>上划中央增值税</t>
  </si>
  <si>
    <t>上划中央消费税</t>
  </si>
  <si>
    <t>上划中央所得税</t>
  </si>
  <si>
    <t>上划中央营业税</t>
  </si>
  <si>
    <t>上划中央收入小计</t>
  </si>
  <si>
    <t>一般公共预算收入合计</t>
  </si>
  <si>
    <t>2023年华容县一般公共预算支出表</t>
  </si>
  <si>
    <t>项  目</t>
  </si>
  <si>
    <t>2023年预算数</t>
  </si>
  <si>
    <t>合计</t>
  </si>
  <si>
    <t>县本级预算安排</t>
  </si>
  <si>
    <t>上级提前下达转移支付</t>
  </si>
  <si>
    <t>合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</si>
  <si>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</si>
  <si>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</si>
  <si>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</si>
  <si>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</si>
  <si>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</si>
  <si>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</si>
  <si>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</si>
  <si>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</si>
  <si>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</si>
  <si>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</si>
  <si>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</si>
  <si>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</si>
  <si>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</si>
  <si>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</si>
  <si>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</si>
  <si>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</si>
  <si>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</si>
  <si>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</si>
  <si>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</si>
  <si>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</si>
  <si>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</si>
  <si>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</si>
  <si>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</si>
  <si>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二十四、上解支出</t>
  </si>
  <si>
    <t>华容县2023年一般公共预算本级支出</t>
  </si>
  <si>
    <t>科目编码</t>
  </si>
  <si>
    <t>项目</t>
  </si>
  <si>
    <t>2023年综合计划</t>
  </si>
  <si>
    <t>一般公共预算支出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</si>
  <si>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</si>
  <si>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</si>
  <si>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</si>
  <si>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</si>
  <si>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</si>
  <si>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</si>
  <si>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</si>
  <si>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</si>
  <si>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</si>
  <si>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</si>
  <si>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</si>
  <si>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</si>
  <si>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</si>
  <si>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</si>
  <si>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</si>
  <si>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</si>
  <si>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</si>
  <si>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</si>
  <si>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</si>
  <si>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</si>
  <si>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</si>
  <si>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</si>
  <si>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</si>
  <si>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</si>
  <si>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</si>
  <si>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</si>
  <si>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</si>
  <si>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</si>
  <si>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</si>
  <si>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</si>
  <si>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</si>
  <si>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</si>
  <si>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</si>
  <si>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</si>
  <si>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</si>
  <si>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</si>
  <si>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</si>
  <si>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</si>
  <si>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</si>
  <si>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</si>
  <si>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</si>
  <si>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</si>
  <si>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</si>
  <si>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</si>
  <si>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</si>
  <si>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</si>
  <si>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</si>
  <si>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</si>
  <si>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</si>
  <si>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</si>
  <si>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 xml:space="preserve">    政务公开审批</t>
  </si>
  <si>
    <t>2010308</t>
  </si>
  <si>
    <t xml:space="preserve">    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</si>
  <si>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</si>
  <si>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</si>
  <si>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</si>
  <si>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</si>
  <si>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</si>
  <si>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</si>
  <si>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</si>
  <si>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</si>
  <si>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</si>
  <si>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</si>
  <si>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</si>
  <si>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</si>
  <si>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</si>
  <si>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</si>
  <si>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</si>
  <si>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</si>
  <si>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</si>
  <si>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</si>
  <si>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</si>
  <si>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</si>
  <si>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</si>
  <si>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</si>
  <si>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</si>
  <si>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</si>
  <si>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</si>
  <si>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</si>
  <si>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</si>
  <si>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</si>
  <si>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</si>
  <si>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</si>
  <si>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</si>
  <si>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</si>
  <si>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</si>
  <si>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</si>
  <si>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</si>
  <si>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</si>
  <si>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</si>
  <si>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</si>
  <si>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</si>
  <si>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</si>
  <si>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</si>
  <si>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</si>
  <si>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</si>
  <si>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</si>
  <si>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</si>
  <si>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</si>
  <si>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</si>
  <si>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</si>
  <si>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</si>
  <si>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</si>
  <si>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</si>
  <si>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</si>
  <si>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</si>
  <si>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</si>
  <si>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</si>
  <si>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</si>
  <si>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</si>
  <si>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</si>
  <si>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</si>
  <si>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</si>
  <si>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 税收事务</t>
  </si>
  <si>
    <t>2010701</t>
  </si>
  <si>
    <t>2010702</t>
  </si>
  <si>
    <t xml:space="preserve">    一般行政管理事务</t>
  </si>
  <si>
    <t>2010703</t>
  </si>
  <si>
    <t xml:space="preserve">    机关服务</t>
  </si>
  <si>
    <t>2010704</t>
  </si>
  <si>
    <t xml:space="preserve">    税务办案</t>
  </si>
  <si>
    <t>2010705</t>
  </si>
  <si>
    <t xml:space="preserve">    发票管理及税务登记</t>
  </si>
  <si>
    <t>2010706</t>
  </si>
  <si>
    <t xml:space="preserve">    代扣代收代征税款手续费</t>
  </si>
  <si>
    <t>2010707</t>
  </si>
  <si>
    <t xml:space="preserve">    税务宣传</t>
  </si>
  <si>
    <t>2010708</t>
  </si>
  <si>
    <t xml:space="preserve">    协税护税</t>
  </si>
  <si>
    <t>2010709</t>
  </si>
  <si>
    <t xml:space="preserve">    信息化建设</t>
  </si>
  <si>
    <t>2010750</t>
  </si>
  <si>
    <t xml:space="preserve">    事业运行</t>
  </si>
  <si>
    <t>2010799</t>
  </si>
  <si>
    <t xml:space="preserve">    其他税收事务支出</t>
  </si>
  <si>
    <t>20108</t>
  </si>
  <si>
    <t xml:space="preserve">  审计事务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</si>
  <si>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</si>
  <si>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</si>
  <si>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</si>
  <si>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</si>
  <si>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</si>
  <si>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</si>
  <si>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</si>
  <si>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</si>
  <si>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</si>
  <si>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</si>
  <si>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</si>
  <si>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</si>
  <si>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</si>
  <si>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</si>
  <si>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</si>
  <si>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</si>
  <si>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</si>
  <si>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</si>
  <si>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</si>
  <si>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</si>
  <si>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</si>
  <si>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</si>
  <si>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</si>
  <si>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</si>
  <si>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</si>
  <si>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</si>
  <si>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</si>
  <si>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</si>
  <si>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</si>
  <si>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</si>
  <si>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</si>
  <si>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</si>
  <si>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20110</t>
  </si>
  <si>
    <t xml:space="preserve">  人力资源事务</t>
  </si>
  <si>
    <t>2011001</t>
  </si>
  <si>
    <t>2011002</t>
  </si>
  <si>
    <t>2011003</t>
  </si>
  <si>
    <t>2011004</t>
  </si>
  <si>
    <t xml:space="preserve">    政府特殊津贴</t>
  </si>
  <si>
    <t>2011005</t>
  </si>
  <si>
    <t xml:space="preserve">    资助留学回国人员</t>
  </si>
  <si>
    <t>2011007</t>
  </si>
  <si>
    <t xml:space="preserve">    博士后日常经费</t>
  </si>
  <si>
    <t>2011008</t>
  </si>
  <si>
    <t xml:space="preserve">    引进人才费用</t>
  </si>
  <si>
    <t>2011050</t>
  </si>
  <si>
    <t>2011099</t>
  </si>
  <si>
    <t xml:space="preserve">    其他人力资源事务支出</t>
  </si>
  <si>
    <t>20111</t>
  </si>
  <si>
    <t xml:space="preserve">  纪检监察事务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</si>
  <si>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</si>
  <si>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</si>
  <si>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</si>
  <si>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</si>
  <si>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</si>
  <si>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</si>
  <si>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</si>
  <si>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</si>
  <si>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中央巡视</t>
  </si>
  <si>
    <t>2011150</t>
  </si>
  <si>
    <t>2011199</t>
  </si>
  <si>
    <t xml:space="preserve">    其他纪检监察事务支出</t>
  </si>
  <si>
    <t>20113</t>
  </si>
  <si>
    <t xml:space="preserve">  商贸事务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</si>
  <si>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</si>
  <si>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</si>
  <si>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</si>
  <si>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</si>
  <si>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</si>
  <si>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</si>
  <si>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</si>
  <si>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</si>
  <si>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</si>
  <si>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</si>
  <si>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</si>
  <si>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</si>
  <si>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 xml:space="preserve">    招商引资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</si>
  <si>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</si>
  <si>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</si>
  <si>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</si>
  <si>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</si>
  <si>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</si>
  <si>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</si>
  <si>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</si>
  <si>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</si>
  <si>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</si>
  <si>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</si>
  <si>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</si>
  <si>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国家知识产权战略</t>
  </si>
  <si>
    <t>2011406</t>
  </si>
  <si>
    <t xml:space="preserve">    专利试点和产业化推进</t>
  </si>
  <si>
    <t>2011408</t>
  </si>
  <si>
    <t xml:space="preserve">    国际组织专项活动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</si>
  <si>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</si>
  <si>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</si>
  <si>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</si>
  <si>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</si>
  <si>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</si>
  <si>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</si>
  <si>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</si>
  <si>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</si>
  <si>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</si>
  <si>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</si>
  <si>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</si>
  <si>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</si>
  <si>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</si>
  <si>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</si>
  <si>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</si>
  <si>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</si>
  <si>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</si>
  <si>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</si>
  <si>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</si>
  <si>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</si>
  <si>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</si>
  <si>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</si>
  <si>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</si>
  <si>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</si>
  <si>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</si>
  <si>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</si>
  <si>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</si>
  <si>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</si>
  <si>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</si>
  <si>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</si>
  <si>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</si>
  <si>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</si>
  <si>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 xml:space="preserve">  档案事务</t>
  </si>
  <si>
    <t>2012601</t>
  </si>
  <si>
    <t>2012602</t>
  </si>
  <si>
    <t>2012603</t>
  </si>
  <si>
    <t>2012604</t>
  </si>
  <si>
    <t xml:space="preserve">    档案馆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</si>
  <si>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</si>
  <si>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</si>
  <si>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</si>
  <si>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</si>
  <si>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</si>
  <si>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</si>
  <si>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</si>
  <si>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</si>
  <si>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 xml:space="preserve">    参政议政</t>
  </si>
  <si>
    <t>2012850</t>
  </si>
  <si>
    <t>2012899</t>
  </si>
  <si>
    <t xml:space="preserve">    其他民主党派及工商联事务支出</t>
  </si>
  <si>
    <t>20129</t>
  </si>
  <si>
    <t xml:space="preserve">  群众团体事务</t>
  </si>
  <si>
    <t>2012901</t>
  </si>
  <si>
    <t>2012902</t>
  </si>
  <si>
    <t>2012906</t>
  </si>
  <si>
    <t xml:space="preserve">    工会事务</t>
  </si>
  <si>
    <t>2012950</t>
  </si>
  <si>
    <t>2012999</t>
  </si>
  <si>
    <t xml:space="preserve">    其他群众团体事务支出</t>
  </si>
  <si>
    <t>20131</t>
  </si>
  <si>
    <t xml:space="preserve">  党委办公厅(室)及相关机构事务</t>
  </si>
  <si>
    <t>2013101</t>
  </si>
  <si>
    <t>2013102</t>
  </si>
  <si>
    <t>2013103</t>
  </si>
  <si>
    <t>2013105</t>
  </si>
  <si>
    <t xml:space="preserve">    专项业务</t>
  </si>
  <si>
    <t>2013150</t>
  </si>
  <si>
    <t>2013199</t>
  </si>
  <si>
    <t xml:space="preserve">    其他党委办公厅(室)及相关机构事务支出</t>
  </si>
  <si>
    <t>20132</t>
  </si>
  <si>
    <t xml:space="preserve">  组织事务</t>
  </si>
  <si>
    <t>2013201</t>
  </si>
  <si>
    <t>2013202</t>
  </si>
  <si>
    <t>2013203</t>
  </si>
  <si>
    <t>2013204</t>
  </si>
  <si>
    <t xml:space="preserve">    公务员事务</t>
  </si>
  <si>
    <t>2013250</t>
  </si>
  <si>
    <t>2013299</t>
  </si>
  <si>
    <t xml:space="preserve">    其他组织事务支出</t>
  </si>
  <si>
    <t>20133</t>
  </si>
  <si>
    <t xml:space="preserve">  宣传事务</t>
  </si>
  <si>
    <t>2013301</t>
  </si>
  <si>
    <t>2013302</t>
  </si>
  <si>
    <t>2013303</t>
  </si>
  <si>
    <t>2013350</t>
  </si>
  <si>
    <t>2013399</t>
  </si>
  <si>
    <t xml:space="preserve">    其他宣传事务支出</t>
  </si>
  <si>
    <t>20134</t>
  </si>
  <si>
    <t xml:space="preserve">  统战事务</t>
  </si>
  <si>
    <t>2013401</t>
  </si>
  <si>
    <t>2013402</t>
  </si>
  <si>
    <t>2013403</t>
  </si>
  <si>
    <t>2013404</t>
  </si>
  <si>
    <t xml:space="preserve">    宗教事务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</si>
  <si>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</si>
  <si>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</si>
  <si>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</si>
  <si>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</si>
  <si>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</si>
  <si>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</si>
  <si>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</si>
  <si>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</si>
  <si>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</si>
  <si>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</si>
  <si>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</si>
  <si>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</si>
  <si>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</si>
  <si>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</si>
  <si>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</si>
  <si>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</si>
  <si>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</si>
  <si>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</si>
  <si>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</si>
  <si>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</si>
  <si>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</si>
  <si>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</si>
  <si>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</si>
  <si>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</si>
  <si>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</si>
  <si>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</si>
  <si>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2013750</t>
  </si>
  <si>
    <t>2013799</t>
  </si>
  <si>
    <t xml:space="preserve">    其他网信事务支出</t>
  </si>
  <si>
    <t>20138</t>
  </si>
  <si>
    <t xml:space="preserve">  市场监督管理事务</t>
  </si>
  <si>
    <t>2013801</t>
  </si>
  <si>
    <t>2013802</t>
  </si>
  <si>
    <t>2013803</t>
  </si>
  <si>
    <t>2013804</t>
  </si>
  <si>
    <t xml:space="preserve">    市场主体管理</t>
  </si>
  <si>
    <t>2013805</t>
  </si>
  <si>
    <t xml:space="preserve">    市场秩序执法</t>
  </si>
  <si>
    <t>2013806</t>
  </si>
  <si>
    <t xml:space="preserve">    消费者权益保护</t>
  </si>
  <si>
    <t>2013807</t>
  </si>
  <si>
    <t xml:space="preserve">    价格监督检查</t>
  </si>
  <si>
    <t>2013808</t>
  </si>
  <si>
    <t>2013809</t>
  </si>
  <si>
    <t xml:space="preserve">    市场监督管理技术支持</t>
  </si>
  <si>
    <t>2013810</t>
  </si>
  <si>
    <t xml:space="preserve">    质量基础</t>
  </si>
  <si>
    <t>2013811</t>
  </si>
  <si>
    <t xml:space="preserve">    标准化管理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</si>
  <si>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</si>
  <si>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</si>
  <si>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</si>
  <si>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</si>
  <si>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</si>
  <si>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</si>
  <si>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2013850</t>
  </si>
  <si>
    <t>2013899</t>
  </si>
  <si>
    <t xml:space="preserve">    其他市场监督管理事务</t>
  </si>
  <si>
    <t>20199</t>
  </si>
  <si>
    <t xml:space="preserve">  其他一般公共服务支出</t>
  </si>
  <si>
    <t>2019901</t>
  </si>
  <si>
    <t xml:space="preserve">    国家赔偿费用支出</t>
  </si>
  <si>
    <t xml:space="preserve">    其他一般公共服务支出</t>
  </si>
  <si>
    <t>202</t>
  </si>
  <si>
    <t>外交支出</t>
  </si>
  <si>
    <t>20201</t>
  </si>
  <si>
    <t xml:space="preserve">  外交管理事务</t>
  </si>
  <si>
    <t>2020101</t>
  </si>
  <si>
    <t>行政运行</t>
  </si>
  <si>
    <t>2020102</t>
  </si>
  <si>
    <t>2020103</t>
  </si>
  <si>
    <t>2020104</t>
  </si>
  <si>
    <t>专项业务</t>
  </si>
  <si>
    <t>2020150</t>
  </si>
  <si>
    <t>2020199</t>
  </si>
  <si>
    <t>其他外交管理事务支出</t>
  </si>
  <si>
    <t>20202</t>
  </si>
  <si>
    <t xml:space="preserve">  驻外机构</t>
  </si>
  <si>
    <t>2020201</t>
  </si>
  <si>
    <t>驻外使领馆（团、处）</t>
  </si>
  <si>
    <t>2020202</t>
  </si>
  <si>
    <t>其他驻外机构支出</t>
  </si>
  <si>
    <t>20203</t>
  </si>
  <si>
    <t xml:space="preserve">  对外援助</t>
  </si>
  <si>
    <t>2020304</t>
  </si>
  <si>
    <t>援外优惠贷款贴息</t>
  </si>
  <si>
    <t>2020306</t>
  </si>
  <si>
    <t>对外援助</t>
  </si>
  <si>
    <t>20204</t>
  </si>
  <si>
    <t xml:space="preserve"> 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</si>
  <si>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</si>
  <si>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</si>
  <si>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</si>
  <si>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</si>
  <si>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</si>
  <si>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</si>
  <si>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</si>
  <si>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</si>
  <si>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</si>
  <si>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</si>
  <si>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</si>
  <si>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 对外合作与交流</t>
  </si>
  <si>
    <t>2020503</t>
  </si>
  <si>
    <t>在华国际会议</t>
  </si>
  <si>
    <t>2020504</t>
  </si>
  <si>
    <t>国际交流活动</t>
  </si>
  <si>
    <t>2020599</t>
  </si>
  <si>
    <t>其他对外合作与交流支出</t>
  </si>
  <si>
    <t>20206</t>
  </si>
  <si>
    <t xml:space="preserve">  对外宣传</t>
  </si>
  <si>
    <t>2020601</t>
  </si>
  <si>
    <t>对外宣传</t>
  </si>
  <si>
    <t>20207</t>
  </si>
  <si>
    <t xml:space="preserve"> 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</si>
  <si>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</si>
  <si>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</si>
  <si>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</si>
  <si>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</si>
  <si>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</si>
  <si>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</si>
  <si>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</si>
  <si>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</si>
  <si>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20208</t>
  </si>
  <si>
    <t xml:space="preserve"> 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</si>
  <si>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</si>
  <si>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</si>
  <si>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</si>
  <si>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</si>
  <si>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</si>
  <si>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</si>
  <si>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</si>
  <si>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 其他外交支出</t>
  </si>
  <si>
    <t>2029901</t>
  </si>
  <si>
    <t>其他外交支出</t>
  </si>
  <si>
    <t>203</t>
  </si>
  <si>
    <t>国防支出</t>
  </si>
  <si>
    <t>20301</t>
  </si>
  <si>
    <t xml:space="preserve">  现役部队</t>
  </si>
  <si>
    <t>2030101</t>
  </si>
  <si>
    <t>现役部队</t>
  </si>
  <si>
    <t>20304</t>
  </si>
  <si>
    <t xml:space="preserve">  国防科研事业</t>
  </si>
  <si>
    <t>2030401</t>
  </si>
  <si>
    <t>国防科研事业</t>
  </si>
  <si>
    <t>20305</t>
  </si>
  <si>
    <t xml:space="preserve">  专项工程</t>
  </si>
  <si>
    <t>2030501</t>
  </si>
  <si>
    <t>专项工程</t>
  </si>
  <si>
    <t>20306</t>
  </si>
  <si>
    <t xml:space="preserve">  国防动员</t>
  </si>
  <si>
    <t>2030601</t>
  </si>
  <si>
    <t>兵役征集</t>
  </si>
  <si>
    <t>2030602</t>
  </si>
  <si>
    <t>经济动员</t>
  </si>
  <si>
    <t>2030603</t>
  </si>
  <si>
    <t xml:space="preserve">    人民防空</t>
  </si>
  <si>
    <t>2030604</t>
  </si>
  <si>
    <t>交通战备</t>
  </si>
  <si>
    <t>2030605</t>
  </si>
  <si>
    <t>国防教育</t>
  </si>
  <si>
    <t>2030606</t>
  </si>
  <si>
    <t xml:space="preserve">    预备役部队</t>
  </si>
  <si>
    <t>2030607</t>
  </si>
  <si>
    <t>民兵</t>
  </si>
  <si>
    <t>2030608</t>
  </si>
  <si>
    <t>边海防</t>
  </si>
  <si>
    <t xml:space="preserve">    其他国防动员支出</t>
  </si>
  <si>
    <t>20399</t>
  </si>
  <si>
    <t xml:space="preserve">  其他国防支出</t>
  </si>
  <si>
    <t>2039901</t>
  </si>
  <si>
    <t>其他国防支出</t>
  </si>
  <si>
    <t>204</t>
  </si>
  <si>
    <t>公共安全支出</t>
  </si>
  <si>
    <t>20401</t>
  </si>
  <si>
    <t xml:space="preserve">  武装警察部队</t>
  </si>
  <si>
    <t>2040101</t>
  </si>
  <si>
    <t xml:space="preserve">    武装警察部队</t>
  </si>
  <si>
    <t>2040199</t>
  </si>
  <si>
    <t>其他武装警察部队支出</t>
  </si>
  <si>
    <t>20402</t>
  </si>
  <si>
    <t xml:space="preserve"> 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</si>
  <si>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</si>
  <si>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</si>
  <si>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</si>
  <si>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</si>
  <si>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</si>
  <si>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</si>
  <si>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</si>
  <si>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</si>
  <si>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</si>
  <si>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</si>
  <si>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</si>
  <si>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</si>
  <si>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</si>
  <si>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</si>
  <si>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</si>
  <si>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</si>
  <si>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</si>
  <si>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</si>
  <si>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</si>
  <si>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</si>
  <si>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</si>
  <si>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</si>
  <si>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</si>
  <si>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</si>
  <si>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</si>
  <si>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</si>
  <si>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</si>
  <si>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</si>
  <si>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</si>
  <si>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</si>
  <si>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</si>
  <si>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</si>
  <si>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</si>
  <si>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</si>
  <si>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</si>
  <si>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</si>
  <si>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</si>
  <si>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</si>
  <si>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</si>
  <si>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</si>
  <si>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</si>
  <si>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</si>
  <si>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</si>
  <si>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</si>
  <si>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</si>
  <si>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</si>
  <si>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</si>
  <si>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</si>
  <si>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</si>
  <si>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</si>
  <si>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</si>
  <si>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</si>
  <si>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</si>
  <si>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</si>
  <si>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</si>
  <si>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</si>
  <si>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</si>
  <si>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</si>
  <si>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</si>
  <si>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</si>
  <si>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</si>
  <si>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国家统一法律职业资格考试</t>
  </si>
  <si>
    <t>2040609</t>
  </si>
  <si>
    <t>仲裁</t>
  </si>
  <si>
    <t>2040610</t>
  </si>
  <si>
    <t>社区矫正</t>
  </si>
  <si>
    <t>2040611</t>
  </si>
  <si>
    <t>司法鉴定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</si>
  <si>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</si>
  <si>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</si>
  <si>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</si>
  <si>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</si>
  <si>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</si>
  <si>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</si>
  <si>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</si>
  <si>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</si>
  <si>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</si>
  <si>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</si>
  <si>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</si>
  <si>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</si>
  <si>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</si>
  <si>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</si>
  <si>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</si>
  <si>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</si>
  <si>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</si>
  <si>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</si>
  <si>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</si>
  <si>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</si>
  <si>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</si>
  <si>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</si>
  <si>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</si>
  <si>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</si>
  <si>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</si>
  <si>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</si>
  <si>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</si>
  <si>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</si>
  <si>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</si>
  <si>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</si>
  <si>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</si>
  <si>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</si>
  <si>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</si>
  <si>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</si>
  <si>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</si>
  <si>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</si>
  <si>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</si>
  <si>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 国家保密</t>
  </si>
  <si>
    <t>2040901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</si>
  <si>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</si>
  <si>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</si>
  <si>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</si>
  <si>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</si>
  <si>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</si>
  <si>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</si>
  <si>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</si>
  <si>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</si>
  <si>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</si>
  <si>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</si>
  <si>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</si>
  <si>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</si>
  <si>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</si>
  <si>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</si>
  <si>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</si>
  <si>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</si>
  <si>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</si>
  <si>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</si>
  <si>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 其他公共安全支出</t>
  </si>
  <si>
    <t xml:space="preserve">    其他公共安全支出</t>
  </si>
  <si>
    <t>205</t>
  </si>
  <si>
    <t>教育支出</t>
  </si>
  <si>
    <t>20501</t>
  </si>
  <si>
    <t xml:space="preserve"> 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</si>
  <si>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</si>
  <si>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</si>
  <si>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</si>
  <si>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</si>
  <si>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</si>
  <si>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</si>
  <si>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</si>
  <si>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</si>
  <si>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</si>
  <si>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</si>
  <si>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</si>
  <si>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</si>
  <si>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</si>
  <si>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</si>
  <si>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</si>
  <si>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</si>
  <si>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</si>
  <si>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</si>
  <si>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</si>
  <si>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</si>
  <si>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</si>
  <si>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</si>
  <si>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 xml:space="preserve">    其他普通教育支出</t>
  </si>
  <si>
    <t>20503</t>
  </si>
  <si>
    <t xml:space="preserve">  职业教育</t>
  </si>
  <si>
    <t>2050301</t>
  </si>
  <si>
    <t>初等职业教育</t>
  </si>
  <si>
    <t>2050302</t>
  </si>
  <si>
    <t xml:space="preserve">    中等职业教育</t>
  </si>
  <si>
    <t>2050303</t>
  </si>
  <si>
    <t>技校教育</t>
  </si>
  <si>
    <t>2050304</t>
  </si>
  <si>
    <t>职业高中教育</t>
  </si>
  <si>
    <t>2050305</t>
  </si>
  <si>
    <t>高等职业教育</t>
  </si>
  <si>
    <t>2050399</t>
  </si>
  <si>
    <t>其他职业教育支出</t>
  </si>
  <si>
    <t>20504</t>
  </si>
  <si>
    <t xml:space="preserve">  成人教育</t>
  </si>
  <si>
    <t>2050401</t>
  </si>
  <si>
    <t>成人初等教育</t>
  </si>
  <si>
    <t>2050402</t>
  </si>
  <si>
    <t xml:space="preserve">    成人中等教育</t>
  </si>
  <si>
    <t>2050403</t>
  </si>
  <si>
    <t>成人高等教育</t>
  </si>
  <si>
    <t xml:space="preserve">    成人广播电视教育</t>
  </si>
  <si>
    <t>2050499</t>
  </si>
  <si>
    <t>其他成人教育支出</t>
  </si>
  <si>
    <t>20505</t>
  </si>
  <si>
    <t xml:space="preserve"> 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</si>
  <si>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</si>
  <si>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</si>
  <si>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</si>
  <si>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</si>
  <si>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</si>
  <si>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</si>
  <si>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</si>
  <si>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</si>
  <si>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</si>
  <si>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</si>
  <si>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</si>
  <si>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</si>
  <si>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</si>
  <si>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</si>
  <si>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</si>
  <si>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 特殊教育</t>
  </si>
  <si>
    <t>2050701</t>
  </si>
  <si>
    <t xml:space="preserve">    特殊学校教育</t>
  </si>
  <si>
    <t>2050702</t>
  </si>
  <si>
    <t>工读学校教育</t>
  </si>
  <si>
    <t>2050799</t>
  </si>
  <si>
    <t xml:space="preserve">    其他特殊教育支出</t>
  </si>
  <si>
    <t>20508</t>
  </si>
  <si>
    <t xml:space="preserve">  进修及培训</t>
  </si>
  <si>
    <t>2050801</t>
  </si>
  <si>
    <t>教师进修</t>
  </si>
  <si>
    <t>2050802</t>
  </si>
  <si>
    <t xml:space="preserve">    干部教育</t>
  </si>
  <si>
    <t>2050803</t>
  </si>
  <si>
    <t>培训支出</t>
  </si>
  <si>
    <t>2050804</t>
  </si>
  <si>
    <t>退役士兵能力提升</t>
  </si>
  <si>
    <t>2050899</t>
  </si>
  <si>
    <t xml:space="preserve">    其他进修及培训</t>
  </si>
  <si>
    <t>20509</t>
  </si>
  <si>
    <t xml:space="preserve"> 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</si>
  <si>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</si>
  <si>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</si>
  <si>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</si>
  <si>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</si>
  <si>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</si>
  <si>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</si>
  <si>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</si>
  <si>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</si>
  <si>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</si>
  <si>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</si>
  <si>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</si>
  <si>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</si>
  <si>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</si>
  <si>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</si>
  <si>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</si>
  <si>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</si>
  <si>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206</t>
  </si>
  <si>
    <t>科学技术支出</t>
  </si>
  <si>
    <t>20601</t>
  </si>
  <si>
    <t xml:space="preserve"> 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</si>
  <si>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</si>
  <si>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</si>
  <si>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</si>
  <si>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</si>
  <si>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</si>
  <si>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</si>
  <si>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 基础研究</t>
  </si>
  <si>
    <t>2060201</t>
  </si>
  <si>
    <t>机构运行</t>
  </si>
  <si>
    <t>2060202</t>
  </si>
  <si>
    <t>重点基础研究规划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</si>
  <si>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</si>
  <si>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</si>
  <si>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</si>
  <si>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</si>
  <si>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</si>
  <si>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</si>
  <si>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</si>
  <si>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</si>
  <si>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</si>
  <si>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</si>
  <si>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</si>
  <si>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</si>
  <si>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</si>
  <si>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 xml:space="preserve"> 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</si>
  <si>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</si>
  <si>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</si>
  <si>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</si>
  <si>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</si>
  <si>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</si>
  <si>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</si>
  <si>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</si>
  <si>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</si>
  <si>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</si>
  <si>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</si>
  <si>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 技术研究与开发</t>
  </si>
  <si>
    <t>2060401</t>
  </si>
  <si>
    <t>2060402</t>
  </si>
  <si>
    <t>应用技术研究与开发</t>
  </si>
  <si>
    <t>2060403</t>
  </si>
  <si>
    <t>产业技术研究与开发</t>
  </si>
  <si>
    <t>2060404</t>
  </si>
  <si>
    <t>科技成果转化与扩散</t>
  </si>
  <si>
    <t>2060499</t>
  </si>
  <si>
    <t xml:space="preserve">    其他技术研究与开发支出</t>
  </si>
  <si>
    <t>20605</t>
  </si>
  <si>
    <t xml:space="preserve"> 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</si>
  <si>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</si>
  <si>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</si>
  <si>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</si>
  <si>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</si>
  <si>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</si>
  <si>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</si>
  <si>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</si>
  <si>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</si>
  <si>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</si>
  <si>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</si>
  <si>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</si>
  <si>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</si>
  <si>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</si>
  <si>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</si>
  <si>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</si>
  <si>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</si>
  <si>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</si>
  <si>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</si>
  <si>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 科学技术普及</t>
  </si>
  <si>
    <t>2060701</t>
  </si>
  <si>
    <t xml:space="preserve">    机构运行</t>
  </si>
  <si>
    <t>2060702</t>
  </si>
  <si>
    <t xml:space="preserve">    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</si>
  <si>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</si>
  <si>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</si>
  <si>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</si>
  <si>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</si>
  <si>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</si>
  <si>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</si>
  <si>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</si>
  <si>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</si>
  <si>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</si>
  <si>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</si>
  <si>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</si>
  <si>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</si>
  <si>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</si>
  <si>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</si>
  <si>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</si>
  <si>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</si>
  <si>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</si>
  <si>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 科技重大项目</t>
  </si>
  <si>
    <t>2060901</t>
  </si>
  <si>
    <t>科技重大专项</t>
  </si>
  <si>
    <t>2060902</t>
  </si>
  <si>
    <t>重点研发计划</t>
  </si>
  <si>
    <t>其他科技重大项目</t>
  </si>
  <si>
    <t>20610</t>
  </si>
  <si>
    <t xml:space="preserve">  核电站乏燃料处理处置基金支出</t>
  </si>
  <si>
    <t>2061001</t>
  </si>
  <si>
    <t>乏燃料运输</t>
  </si>
  <si>
    <t>2061002</t>
  </si>
  <si>
    <t>乏燃料离堆贮存</t>
  </si>
  <si>
    <t>2061003</t>
  </si>
  <si>
    <t>乏燃料后处理</t>
  </si>
  <si>
    <t>2061004</t>
  </si>
  <si>
    <t>高放废物的处理处置</t>
  </si>
  <si>
    <t>2061005</t>
  </si>
  <si>
    <t>乏燃料后处理厂的建设、运行、改造和退役</t>
  </si>
  <si>
    <t>2061099</t>
  </si>
  <si>
    <t>其他乏燃料处理处置基金支出</t>
  </si>
  <si>
    <t>20699</t>
  </si>
  <si>
    <t xml:space="preserve"> 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</si>
  <si>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</si>
  <si>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</si>
  <si>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</si>
  <si>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</si>
  <si>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</si>
  <si>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</si>
  <si>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</si>
  <si>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 xml:space="preserve">    其他科学技术支出</t>
  </si>
  <si>
    <t>207</t>
  </si>
  <si>
    <t>文化旅游体育与传媒支出</t>
  </si>
  <si>
    <t>20701</t>
  </si>
  <si>
    <t xml:space="preserve"> 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</si>
  <si>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</si>
  <si>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</si>
  <si>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</si>
  <si>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</si>
  <si>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</si>
  <si>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</si>
  <si>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</si>
  <si>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</si>
  <si>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</si>
  <si>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</si>
  <si>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</si>
  <si>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</si>
  <si>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</si>
  <si>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</si>
  <si>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</si>
  <si>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</si>
  <si>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</si>
  <si>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</si>
  <si>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</si>
  <si>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</si>
  <si>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 xml:space="preserve">    文化和旅游市场管理</t>
  </si>
  <si>
    <t>2070113</t>
  </si>
  <si>
    <t>旅游宣传</t>
  </si>
  <si>
    <t>2070114</t>
  </si>
  <si>
    <t>文化和旅游管理事务</t>
  </si>
  <si>
    <t>2070199</t>
  </si>
  <si>
    <t xml:space="preserve">    其他文化和旅游支出</t>
  </si>
  <si>
    <t>20702</t>
  </si>
  <si>
    <t xml:space="preserve">  文物</t>
  </si>
  <si>
    <t>2070201</t>
  </si>
  <si>
    <t>2070202</t>
  </si>
  <si>
    <t>2070203</t>
  </si>
  <si>
    <t>2070204</t>
  </si>
  <si>
    <t>文物保护</t>
  </si>
  <si>
    <t>2070205</t>
  </si>
  <si>
    <t xml:space="preserve">    博物馆</t>
  </si>
  <si>
    <t>2070206</t>
  </si>
  <si>
    <t>历史名城与古迹</t>
  </si>
  <si>
    <t>2070299</t>
  </si>
  <si>
    <t>其他文物支出</t>
  </si>
  <si>
    <t>20703</t>
  </si>
  <si>
    <t xml:space="preserve"> 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</si>
  <si>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</si>
  <si>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</si>
  <si>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</si>
  <si>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</si>
  <si>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</si>
  <si>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</si>
  <si>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</si>
  <si>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</si>
  <si>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 xml:space="preserve">    体育训练</t>
  </si>
  <si>
    <t>2070307</t>
  </si>
  <si>
    <t>体育场馆</t>
  </si>
  <si>
    <t>2070308</t>
  </si>
  <si>
    <t xml:space="preserve">    群众体育</t>
  </si>
  <si>
    <t>2070309</t>
  </si>
  <si>
    <t>体育交流与合作</t>
  </si>
  <si>
    <t>2070399</t>
  </si>
  <si>
    <t>其他体育支出</t>
  </si>
  <si>
    <t>20706</t>
  </si>
  <si>
    <t xml:space="preserve"> 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</si>
  <si>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</si>
  <si>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</si>
  <si>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</si>
  <si>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</si>
  <si>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</si>
  <si>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</si>
  <si>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</si>
  <si>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</si>
  <si>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</si>
  <si>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</si>
  <si>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</si>
  <si>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</si>
  <si>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</si>
  <si>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20707</t>
  </si>
  <si>
    <t xml:space="preserve">  国家电影事业发展专项资金安排的支出</t>
  </si>
  <si>
    <t>2070701</t>
  </si>
  <si>
    <t>资助国产影片放映</t>
  </si>
  <si>
    <t>2070702</t>
  </si>
  <si>
    <t>资助影院建设</t>
  </si>
  <si>
    <t>2070703</t>
  </si>
  <si>
    <t>资助少数民族语电影译制</t>
  </si>
  <si>
    <t>2070799</t>
  </si>
  <si>
    <t>其他国家电影事业发展专项资金支出</t>
  </si>
  <si>
    <t>20708</t>
  </si>
  <si>
    <t xml:space="preserve">  广播电视</t>
  </si>
  <si>
    <t>2070801</t>
  </si>
  <si>
    <t>2070802</t>
  </si>
  <si>
    <t>2070803</t>
  </si>
  <si>
    <t>2070804</t>
  </si>
  <si>
    <t>广播</t>
  </si>
  <si>
    <t>2070805</t>
  </si>
  <si>
    <t xml:space="preserve">    电视</t>
  </si>
  <si>
    <t>2070899</t>
  </si>
  <si>
    <t xml:space="preserve">    其他广播电视支出</t>
  </si>
  <si>
    <t>20709</t>
  </si>
  <si>
    <t xml:space="preserve">  旅游发展基金支出</t>
  </si>
  <si>
    <t>2070901</t>
  </si>
  <si>
    <t>宣传促销</t>
  </si>
  <si>
    <t>2070902</t>
  </si>
  <si>
    <t>行业规划</t>
  </si>
  <si>
    <t>2070903</t>
  </si>
  <si>
    <t>旅游事业补助</t>
  </si>
  <si>
    <t>2070904</t>
  </si>
  <si>
    <t>地方旅游开发项目补助</t>
  </si>
  <si>
    <t>2070999</t>
  </si>
  <si>
    <t xml:space="preserve">    其他旅游发展基金支出</t>
  </si>
  <si>
    <t>20710</t>
  </si>
  <si>
    <t xml:space="preserve">  国家电影事业发展专项资金对应专项债务收入安排的支出</t>
  </si>
  <si>
    <t>2071001</t>
  </si>
  <si>
    <t>资助城市影院</t>
  </si>
  <si>
    <t>2071099</t>
  </si>
  <si>
    <t>其他国家电影事业发展专项资金对应专项债务收入支出</t>
  </si>
  <si>
    <t>20799</t>
  </si>
  <si>
    <t xml:space="preserve"> 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</si>
  <si>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</si>
  <si>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</si>
  <si>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</si>
  <si>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</si>
  <si>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</si>
  <si>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 xml:space="preserve">    其他文化旅游体育与传媒支出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</si>
  <si>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</si>
  <si>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</si>
  <si>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</si>
  <si>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</si>
  <si>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</si>
  <si>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</si>
  <si>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</si>
  <si>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</si>
  <si>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</si>
  <si>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</si>
  <si>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 xml:space="preserve">    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</si>
  <si>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</si>
  <si>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</si>
  <si>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</si>
  <si>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</si>
  <si>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</si>
  <si>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</si>
  <si>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</si>
  <si>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</si>
  <si>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</si>
  <si>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</si>
  <si>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</si>
  <si>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</si>
  <si>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 xml:space="preserve">    劳动人事争议调解仲裁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</si>
  <si>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</si>
  <si>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</si>
  <si>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</si>
  <si>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</si>
  <si>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</si>
  <si>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</si>
  <si>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</si>
  <si>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</si>
  <si>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</si>
  <si>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</si>
  <si>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</si>
  <si>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</si>
  <si>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</si>
  <si>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</si>
  <si>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 xml:space="preserve">    其他民政管理事务支出</t>
  </si>
  <si>
    <t>20804</t>
  </si>
  <si>
    <t xml:space="preserve">  补充全国社会保障基金</t>
  </si>
  <si>
    <t>2080402</t>
  </si>
  <si>
    <t>用一般公共预算补充基金</t>
  </si>
  <si>
    <t>2080451</t>
  </si>
  <si>
    <t>国有资本经营预算补充社保基金支出</t>
  </si>
  <si>
    <t>2080499</t>
  </si>
  <si>
    <t>用其他财政资金补充基金</t>
  </si>
  <si>
    <t>20805</t>
  </si>
  <si>
    <t xml:space="preserve">  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</si>
  <si>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</si>
  <si>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</si>
  <si>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</si>
  <si>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</si>
  <si>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</si>
  <si>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</si>
  <si>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</si>
  <si>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</si>
  <si>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</si>
  <si>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</si>
  <si>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</si>
  <si>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</si>
  <si>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</si>
  <si>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</si>
  <si>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</si>
  <si>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其他行政事业单位养老支出</t>
  </si>
  <si>
    <t>20806</t>
  </si>
  <si>
    <t xml:space="preserve"> 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</si>
  <si>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</si>
  <si>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</si>
  <si>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</si>
  <si>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</si>
  <si>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</si>
  <si>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</si>
  <si>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</si>
  <si>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</si>
  <si>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</si>
  <si>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</si>
  <si>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</si>
  <si>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</si>
  <si>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</si>
  <si>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</si>
  <si>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</si>
  <si>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 xml:space="preserve">    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</si>
  <si>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</si>
  <si>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</si>
  <si>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</si>
  <si>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</si>
  <si>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</si>
  <si>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</si>
  <si>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</si>
  <si>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求职创业补贴</t>
  </si>
  <si>
    <t>2080799</t>
  </si>
  <si>
    <t xml:space="preserve">    其他就业补助支出</t>
  </si>
  <si>
    <t>20808</t>
  </si>
  <si>
    <t xml:space="preserve"> 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</si>
  <si>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</si>
  <si>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</si>
  <si>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</si>
  <si>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</si>
  <si>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</si>
  <si>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</si>
  <si>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</si>
  <si>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</si>
  <si>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</si>
  <si>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 xml:space="preserve">    义务兵优待</t>
  </si>
  <si>
    <t>2080806</t>
  </si>
  <si>
    <t>农村籍退役士兵老年生活补助</t>
  </si>
  <si>
    <t>2080899</t>
  </si>
  <si>
    <t xml:space="preserve">    其他优抚支出</t>
  </si>
  <si>
    <t>20809</t>
  </si>
  <si>
    <t xml:space="preserve"> 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</si>
  <si>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</si>
  <si>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</si>
  <si>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</si>
  <si>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</si>
  <si>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</si>
  <si>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</si>
  <si>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</si>
  <si>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</si>
  <si>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</si>
  <si>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</si>
  <si>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</si>
  <si>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</si>
  <si>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</si>
  <si>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</si>
  <si>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</si>
  <si>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</si>
  <si>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</si>
  <si>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</si>
  <si>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</si>
  <si>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</si>
  <si>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</si>
  <si>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</si>
  <si>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</si>
  <si>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</si>
  <si>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养老服务</t>
  </si>
  <si>
    <t>2081099</t>
  </si>
  <si>
    <t xml:space="preserve">    其他社会福利支出</t>
  </si>
  <si>
    <t>20811</t>
  </si>
  <si>
    <t xml:space="preserve">  残疾人事业</t>
  </si>
  <si>
    <t>2081101</t>
  </si>
  <si>
    <t>2081102</t>
  </si>
  <si>
    <t>2081103</t>
  </si>
  <si>
    <t>2081104</t>
  </si>
  <si>
    <t xml:space="preserve">    残疾人康复</t>
  </si>
  <si>
    <t>2081105</t>
  </si>
  <si>
    <t>残疾人就业和扶贫</t>
  </si>
  <si>
    <t>2081106</t>
  </si>
  <si>
    <t>残疾人体育</t>
  </si>
  <si>
    <t>2081107</t>
  </si>
  <si>
    <t xml:space="preserve">    残疾人生活和护理补贴</t>
  </si>
  <si>
    <t>2081199</t>
  </si>
  <si>
    <t xml:space="preserve">    其他残疾人事业支出</t>
  </si>
  <si>
    <t>20816</t>
  </si>
  <si>
    <t xml:space="preserve"> 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</si>
  <si>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</si>
  <si>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</si>
  <si>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</si>
  <si>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</si>
  <si>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</si>
  <si>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</si>
  <si>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 最低生活保障</t>
  </si>
  <si>
    <t>2081901</t>
  </si>
  <si>
    <t xml:space="preserve">    城市最低生活保障金支出</t>
  </si>
  <si>
    <t>2081902</t>
  </si>
  <si>
    <t xml:space="preserve">    农村最低生活保障金支出</t>
  </si>
  <si>
    <t>20820</t>
  </si>
  <si>
    <t xml:space="preserve">  临时救助</t>
  </si>
  <si>
    <t>2082001</t>
  </si>
  <si>
    <t>临时救助支出</t>
  </si>
  <si>
    <t>2082002</t>
  </si>
  <si>
    <t>流浪乞讨人员救助支出</t>
  </si>
  <si>
    <t>20821</t>
  </si>
  <si>
    <t xml:space="preserve">  特困人员救助供养</t>
  </si>
  <si>
    <t>2082101</t>
  </si>
  <si>
    <t xml:space="preserve">    城市特困人员救助供养支出</t>
  </si>
  <si>
    <t>2082102</t>
  </si>
  <si>
    <t xml:space="preserve">    农村特困人员救助供养支出</t>
  </si>
  <si>
    <t>20822</t>
  </si>
  <si>
    <t xml:space="preserve">  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</si>
  <si>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</si>
  <si>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</si>
  <si>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</si>
  <si>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</si>
  <si>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</si>
  <si>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</si>
  <si>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20823</t>
  </si>
  <si>
    <t xml:space="preserve">  小型水库移民扶助基金安排的支出</t>
  </si>
  <si>
    <t>2082301</t>
  </si>
  <si>
    <t>2082302</t>
  </si>
  <si>
    <t>2082399</t>
  </si>
  <si>
    <t>其他小型水库移民扶助基金支出</t>
  </si>
  <si>
    <t>20824</t>
  </si>
  <si>
    <t xml:space="preserve"> 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</si>
  <si>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</si>
  <si>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</si>
  <si>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</si>
  <si>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</si>
  <si>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</si>
  <si>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 其他生活救助</t>
  </si>
  <si>
    <t>2082501</t>
  </si>
  <si>
    <t>其他城市生活救助</t>
  </si>
  <si>
    <t>2082502</t>
  </si>
  <si>
    <t>其他农村生活救助</t>
  </si>
  <si>
    <t>20826</t>
  </si>
  <si>
    <t xml:space="preserve">  财政对基本养老保险基金的补助</t>
  </si>
  <si>
    <t>2082601</t>
  </si>
  <si>
    <t xml:space="preserve">    财政对企业职工基本养老保险基金的补助</t>
  </si>
  <si>
    <t>2082602</t>
  </si>
  <si>
    <t xml:space="preserve">    财政对城乡居民基本养老保险基金的补助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</si>
  <si>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</si>
  <si>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</si>
  <si>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</si>
  <si>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</si>
  <si>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</si>
  <si>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</si>
  <si>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</si>
  <si>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</si>
  <si>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</si>
  <si>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</si>
  <si>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</si>
  <si>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</si>
  <si>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20828</t>
  </si>
  <si>
    <t xml:space="preserve"> 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</si>
  <si>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</si>
  <si>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</si>
  <si>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</si>
  <si>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</si>
  <si>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</si>
  <si>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</si>
  <si>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</si>
  <si>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</si>
  <si>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</si>
  <si>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</si>
  <si>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20829</t>
  </si>
  <si>
    <t xml:space="preserve">  小型水库移民扶助基金对应专项债务收入安排的支出</t>
  </si>
  <si>
    <t>2082901</t>
  </si>
  <si>
    <t>2082999</t>
  </si>
  <si>
    <t>其他小型水库移民扶助基金对应专项债务收入安排的支出</t>
  </si>
  <si>
    <t>20899</t>
  </si>
  <si>
    <t xml:space="preserve">  其他社会保障和就业支出</t>
  </si>
  <si>
    <t>2089901</t>
  </si>
  <si>
    <t xml:space="preserve">    其他社会保障和就业支出</t>
  </si>
  <si>
    <t>209</t>
  </si>
  <si>
    <t>社会保险基金支出</t>
  </si>
  <si>
    <t>20901</t>
  </si>
  <si>
    <t xml:space="preserve">  企业职工基本养老保险基金支出</t>
  </si>
  <si>
    <t>2090101</t>
  </si>
  <si>
    <t>基本养老金</t>
  </si>
  <si>
    <t>2090102</t>
  </si>
  <si>
    <t>医疗补助金</t>
  </si>
  <si>
    <t>2090103</t>
  </si>
  <si>
    <t>丧葬抚恤补助</t>
  </si>
  <si>
    <t>2090199</t>
  </si>
  <si>
    <t>其他企业职工基本养老保险基金支出</t>
  </si>
  <si>
    <t>20902</t>
  </si>
  <si>
    <t xml:space="preserve">  失业保险基金支出</t>
  </si>
  <si>
    <t>2090201</t>
  </si>
  <si>
    <t>失业保险金</t>
  </si>
  <si>
    <t>2090202</t>
  </si>
  <si>
    <t>医疗保险费</t>
  </si>
  <si>
    <t>2090203</t>
  </si>
  <si>
    <t>2090204</t>
  </si>
  <si>
    <t>职业培训和职业介绍补贴</t>
  </si>
  <si>
    <t>2090205</t>
  </si>
  <si>
    <t>技能提升补贴支出</t>
  </si>
  <si>
    <t>2090299</t>
  </si>
  <si>
    <t>其他失业保险基金支出</t>
  </si>
  <si>
    <t>20903</t>
  </si>
  <si>
    <t xml:space="preserve">  职工基本医疗保险基金支出</t>
  </si>
  <si>
    <t>2090301</t>
  </si>
  <si>
    <t>职工基本医疗保险统筹基金</t>
  </si>
  <si>
    <t>2090302</t>
  </si>
  <si>
    <t>职工基本医疗保险个人账户基金</t>
  </si>
  <si>
    <t>2090399</t>
  </si>
  <si>
    <t>其他职工基本医疗保险基金支出</t>
  </si>
  <si>
    <t>20904</t>
  </si>
  <si>
    <t xml:space="preserve">  工伤保险基金支出</t>
  </si>
  <si>
    <t>2090401</t>
  </si>
  <si>
    <t>工伤保险待遇</t>
  </si>
  <si>
    <t>2090402</t>
  </si>
  <si>
    <t>劳动能力鉴定支出</t>
  </si>
  <si>
    <t>2090403</t>
  </si>
  <si>
    <t>工伤预防费用支出</t>
  </si>
  <si>
    <t>2090499</t>
  </si>
  <si>
    <t>其他工伤保险基金支出</t>
  </si>
  <si>
    <t>20905</t>
  </si>
  <si>
    <t xml:space="preserve">  生育保险基金支出</t>
  </si>
  <si>
    <t>2090501</t>
  </si>
  <si>
    <t>生育医疗费用支出</t>
  </si>
  <si>
    <t>2090502</t>
  </si>
  <si>
    <t>生育津贴支出</t>
  </si>
  <si>
    <t>2090599</t>
  </si>
  <si>
    <t>其他生育保险基金支出</t>
  </si>
  <si>
    <t>20910</t>
  </si>
  <si>
    <t xml:space="preserve">  城乡居民基本养老保险基金支出</t>
  </si>
  <si>
    <t>2091001</t>
  </si>
  <si>
    <t>基础养老金支出</t>
  </si>
  <si>
    <t>2091002</t>
  </si>
  <si>
    <t>个人账户养老金支出</t>
  </si>
  <si>
    <t>2091003</t>
  </si>
  <si>
    <t>丧葬抚恤补助支出</t>
  </si>
  <si>
    <t>2091099</t>
  </si>
  <si>
    <t>其他城乡居民基本养老保险基金支出</t>
  </si>
  <si>
    <t>20911</t>
  </si>
  <si>
    <t xml:space="preserve">  机关事业单位基本养老保险基金支出</t>
  </si>
  <si>
    <t>2091101</t>
  </si>
  <si>
    <t>基本养老金支出</t>
  </si>
  <si>
    <t>2091199</t>
  </si>
  <si>
    <t>其他机关事业单位基本养老保险基金支出</t>
  </si>
  <si>
    <t>20912</t>
  </si>
  <si>
    <t xml:space="preserve">  城乡居民基本医疗保险基金支出</t>
  </si>
  <si>
    <t>2091201</t>
  </si>
  <si>
    <t>城乡居民基本医疗保险基金医疗待遇支出</t>
  </si>
  <si>
    <t>2091202</t>
  </si>
  <si>
    <t>大病医疗保险支出</t>
  </si>
  <si>
    <t>2091299</t>
  </si>
  <si>
    <t>其他城乡居民基本医疗保险基金支出</t>
  </si>
  <si>
    <t>20999</t>
  </si>
  <si>
    <t xml:space="preserve">  其他社会保险基金支出</t>
  </si>
  <si>
    <t>210</t>
  </si>
  <si>
    <t>卫生健康支出</t>
  </si>
  <si>
    <t>21001</t>
  </si>
  <si>
    <t xml:space="preserve">  卫生健康管理事务</t>
  </si>
  <si>
    <t>2100101</t>
  </si>
  <si>
    <t>2100102</t>
  </si>
  <si>
    <t>2100103</t>
  </si>
  <si>
    <t>2100199</t>
  </si>
  <si>
    <t xml:space="preserve">    其他卫生健康管理事务支出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</si>
  <si>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</si>
  <si>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</si>
  <si>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</si>
  <si>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</si>
  <si>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</si>
  <si>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</si>
  <si>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</si>
  <si>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</si>
  <si>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</si>
  <si>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</si>
  <si>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</si>
  <si>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</si>
  <si>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</si>
  <si>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</si>
  <si>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</si>
  <si>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</si>
  <si>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</si>
  <si>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</si>
  <si>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</si>
  <si>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</si>
  <si>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</si>
  <si>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</si>
  <si>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</si>
  <si>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</si>
  <si>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康复医院</t>
  </si>
  <si>
    <t>2100299</t>
  </si>
  <si>
    <t>其他公立医院支出</t>
  </si>
  <si>
    <t>21003</t>
  </si>
  <si>
    <t xml:space="preserve">  基层医疗卫生机构</t>
  </si>
  <si>
    <t>2100301</t>
  </si>
  <si>
    <t>城市社区卫生机构</t>
  </si>
  <si>
    <t>2100302</t>
  </si>
  <si>
    <t xml:space="preserve">    乡镇卫生院</t>
  </si>
  <si>
    <t xml:space="preserve">    其他基层医疗卫生机构支出</t>
  </si>
  <si>
    <t>2100399</t>
  </si>
  <si>
    <t>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</si>
  <si>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</si>
  <si>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</si>
  <si>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</si>
  <si>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</si>
  <si>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</si>
  <si>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</si>
  <si>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</si>
  <si>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</si>
  <si>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</si>
  <si>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</si>
  <si>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</si>
  <si>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</si>
  <si>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</si>
  <si>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</si>
  <si>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</si>
  <si>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</si>
  <si>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</si>
  <si>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 xml:space="preserve">    基本公共卫生服务</t>
  </si>
  <si>
    <t>2100409</t>
  </si>
  <si>
    <t>重大公共卫生服务</t>
  </si>
  <si>
    <t>2100410</t>
  </si>
  <si>
    <t>突发公共卫生事件应急处理</t>
  </si>
  <si>
    <t>2100499</t>
  </si>
  <si>
    <t xml:space="preserve">    其他公共卫生支出</t>
  </si>
  <si>
    <t>21006</t>
  </si>
  <si>
    <t xml:space="preserve">  中医药</t>
  </si>
  <si>
    <t>2100601</t>
  </si>
  <si>
    <t>中医（民族医）药专项</t>
  </si>
  <si>
    <t>2100699</t>
  </si>
  <si>
    <t>其他中医药支出</t>
  </si>
  <si>
    <t>21007</t>
  </si>
  <si>
    <t xml:space="preserve">  计划生育事务</t>
  </si>
  <si>
    <t>2100716</t>
  </si>
  <si>
    <t>计划生育机构</t>
  </si>
  <si>
    <t>2100717</t>
  </si>
  <si>
    <t>计划生育服务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</si>
  <si>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</si>
  <si>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</si>
  <si>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</si>
  <si>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</si>
  <si>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</si>
  <si>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</si>
  <si>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</si>
  <si>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</si>
  <si>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</si>
  <si>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</si>
  <si>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</si>
  <si>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</si>
  <si>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</si>
  <si>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</si>
  <si>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</si>
  <si>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</si>
  <si>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2101202</t>
  </si>
  <si>
    <t xml:space="preserve">    财政对城乡居民基本医疗保险基金的补助</t>
  </si>
  <si>
    <t>2101299</t>
  </si>
  <si>
    <t>财政对其他基本医疗保险基金的补助</t>
  </si>
  <si>
    <t>21013</t>
  </si>
  <si>
    <t xml:space="preserve">  医疗救助</t>
  </si>
  <si>
    <t>2101301</t>
  </si>
  <si>
    <t xml:space="preserve">    城乡医疗救助</t>
  </si>
  <si>
    <t>2101302</t>
  </si>
  <si>
    <t>疾病应急救助</t>
  </si>
  <si>
    <t>2101399</t>
  </si>
  <si>
    <t>其他医疗救助支出</t>
  </si>
  <si>
    <t>21014</t>
  </si>
  <si>
    <t xml:space="preserve">  优抚对象医疗</t>
  </si>
  <si>
    <t>2101401</t>
  </si>
  <si>
    <t>优抚对象医疗补助</t>
  </si>
  <si>
    <t>2101499</t>
  </si>
  <si>
    <t>其他优抚对象医疗支出</t>
  </si>
  <si>
    <t>21015</t>
  </si>
  <si>
    <t xml:space="preserve"> 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</si>
  <si>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</si>
  <si>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</si>
  <si>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</si>
  <si>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</si>
  <si>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</si>
  <si>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</si>
  <si>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</si>
  <si>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</si>
  <si>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</si>
  <si>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</si>
  <si>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</si>
  <si>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</si>
  <si>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 老龄卫生健康事务</t>
  </si>
  <si>
    <t>2101601</t>
  </si>
  <si>
    <t>老龄卫生健康事务</t>
  </si>
  <si>
    <t>21099</t>
  </si>
  <si>
    <t xml:space="preserve">  其他卫生健康支出</t>
  </si>
  <si>
    <t xml:space="preserve">    其他卫生健康支出</t>
  </si>
  <si>
    <t>211</t>
  </si>
  <si>
    <t>节能环保支出</t>
  </si>
  <si>
    <t>21101</t>
  </si>
  <si>
    <t xml:space="preserve"> 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</si>
  <si>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</si>
  <si>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</si>
  <si>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</si>
  <si>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</si>
  <si>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</si>
  <si>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</si>
  <si>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</si>
  <si>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</si>
  <si>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</si>
  <si>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</si>
  <si>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</si>
  <si>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应对气候变化管理事务</t>
  </si>
  <si>
    <t>2110199</t>
  </si>
  <si>
    <t>其他环境保护管理事务支出</t>
  </si>
  <si>
    <t>21102</t>
  </si>
  <si>
    <t xml:space="preserve">  环境监测与监察</t>
  </si>
  <si>
    <t>2110203</t>
  </si>
  <si>
    <t>建设项目环评审查与监督</t>
  </si>
  <si>
    <t>2110204</t>
  </si>
  <si>
    <t>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</si>
  <si>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</si>
  <si>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</si>
  <si>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</si>
  <si>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</si>
  <si>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</si>
  <si>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</si>
  <si>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</si>
  <si>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</si>
  <si>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</si>
  <si>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</si>
  <si>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</si>
  <si>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</si>
  <si>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</si>
  <si>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</si>
  <si>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</si>
  <si>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</si>
  <si>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2110399</t>
  </si>
  <si>
    <t>其他污染防治支出</t>
  </si>
  <si>
    <t>21104</t>
  </si>
  <si>
    <t xml:space="preserve">  自然生态保护</t>
  </si>
  <si>
    <t>2110401</t>
  </si>
  <si>
    <t>生态保护</t>
  </si>
  <si>
    <t>2110402</t>
  </si>
  <si>
    <t xml:space="preserve">    农村环境保护</t>
  </si>
  <si>
    <t>2110403</t>
  </si>
  <si>
    <t>自然保护区</t>
  </si>
  <si>
    <t>2110404</t>
  </si>
  <si>
    <t>生物及物种资源保护</t>
  </si>
  <si>
    <t>2110499</t>
  </si>
  <si>
    <t>其他自然生态保护支出</t>
  </si>
  <si>
    <t>21105</t>
  </si>
  <si>
    <t xml:space="preserve"> 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</si>
  <si>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</si>
  <si>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</si>
  <si>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</si>
  <si>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</si>
  <si>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</si>
  <si>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</si>
  <si>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</si>
  <si>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</si>
  <si>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</si>
  <si>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</si>
  <si>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</si>
  <si>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</si>
  <si>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</si>
  <si>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</si>
  <si>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</si>
  <si>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</si>
  <si>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</si>
  <si>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</si>
  <si>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</si>
  <si>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</si>
  <si>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</si>
  <si>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</si>
  <si>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</si>
  <si>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</si>
  <si>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</si>
  <si>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</si>
  <si>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</si>
  <si>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</si>
  <si>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</si>
  <si>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</si>
  <si>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</si>
  <si>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 退牧还草</t>
  </si>
  <si>
    <t>2110804</t>
  </si>
  <si>
    <t>退牧还草工程建设</t>
  </si>
  <si>
    <t>2110899</t>
  </si>
  <si>
    <t>其他退牧还草支出</t>
  </si>
  <si>
    <t>21109</t>
  </si>
  <si>
    <t xml:space="preserve">  已垦草原退耕还草</t>
  </si>
  <si>
    <t>2110901</t>
  </si>
  <si>
    <t>已垦草原退耕还草</t>
  </si>
  <si>
    <t>21110</t>
  </si>
  <si>
    <t xml:space="preserve">  能源节约利用</t>
  </si>
  <si>
    <t>2111001</t>
  </si>
  <si>
    <t>能源节约利用</t>
  </si>
  <si>
    <t>21111</t>
  </si>
  <si>
    <t xml:space="preserve"> 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</si>
  <si>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</si>
  <si>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</si>
  <si>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</si>
  <si>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</si>
  <si>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</si>
  <si>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</si>
  <si>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</si>
  <si>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</si>
  <si>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</si>
  <si>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</si>
  <si>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</si>
  <si>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 可再生能源</t>
  </si>
  <si>
    <t>2111201</t>
  </si>
  <si>
    <t>可再生能源</t>
  </si>
  <si>
    <t>21113</t>
  </si>
  <si>
    <t xml:space="preserve">  循环经济</t>
  </si>
  <si>
    <t>2111301</t>
  </si>
  <si>
    <t>循环经济</t>
  </si>
  <si>
    <t>21114</t>
  </si>
  <si>
    <t xml:space="preserve"> 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</si>
  <si>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</si>
  <si>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</si>
  <si>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</si>
  <si>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</si>
  <si>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</si>
  <si>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</si>
  <si>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</si>
  <si>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</si>
  <si>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</si>
  <si>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</si>
  <si>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</si>
  <si>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</si>
  <si>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</si>
  <si>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</si>
  <si>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</si>
  <si>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</si>
  <si>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</si>
  <si>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</si>
  <si>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</si>
  <si>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</si>
  <si>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</si>
  <si>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</si>
  <si>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</si>
  <si>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21160</t>
  </si>
  <si>
    <t xml:space="preserve">  可再生能源电价附加收入安排的支出</t>
  </si>
  <si>
    <t>2116001</t>
  </si>
  <si>
    <t>风力发电补助</t>
  </si>
  <si>
    <t>2116002</t>
  </si>
  <si>
    <t>太阳能发电补助</t>
  </si>
  <si>
    <t>2116003</t>
  </si>
  <si>
    <t>生物质能发电补助</t>
  </si>
  <si>
    <t>2116099</t>
  </si>
  <si>
    <t>其他可再生能源电价附加收入安排的支出</t>
  </si>
  <si>
    <t>21161</t>
  </si>
  <si>
    <t xml:space="preserve">  废弃电器电子产品处理基金支出</t>
  </si>
  <si>
    <t>2116101</t>
  </si>
  <si>
    <t>回收处理费用补贴</t>
  </si>
  <si>
    <t>2116102</t>
  </si>
  <si>
    <t>信息系统建设</t>
  </si>
  <si>
    <t>2116103</t>
  </si>
  <si>
    <t>基金征管经费</t>
  </si>
  <si>
    <t>2116104</t>
  </si>
  <si>
    <t>其他废弃电器电子产品处理基金支出</t>
  </si>
  <si>
    <t>21199</t>
  </si>
  <si>
    <t xml:space="preserve">  其他节能环保支出</t>
  </si>
  <si>
    <t>2119901</t>
  </si>
  <si>
    <t>其他节能环保支出</t>
  </si>
  <si>
    <t xml:space="preserve">    其他节能环保支出</t>
  </si>
  <si>
    <t>212</t>
  </si>
  <si>
    <t>城乡社区支出</t>
  </si>
  <si>
    <t>21201</t>
  </si>
  <si>
    <t xml:space="preserve">  城乡社区管理事务</t>
  </si>
  <si>
    <t>2120101</t>
  </si>
  <si>
    <t>2120102</t>
  </si>
  <si>
    <t>2120103</t>
  </si>
  <si>
    <t>2120104</t>
  </si>
  <si>
    <t xml:space="preserve">    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</si>
  <si>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</si>
  <si>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</si>
  <si>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</si>
  <si>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</si>
  <si>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</si>
  <si>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</si>
  <si>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</si>
  <si>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</si>
  <si>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</si>
  <si>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</si>
  <si>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</si>
  <si>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</si>
  <si>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</si>
  <si>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 城乡社区规划与管理</t>
  </si>
  <si>
    <t xml:space="preserve">    城乡社区规划与管理</t>
  </si>
  <si>
    <t>21203</t>
  </si>
  <si>
    <t xml:space="preserve">  城乡社区公共设施</t>
  </si>
  <si>
    <t>2120303</t>
  </si>
  <si>
    <t>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</si>
  <si>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</si>
  <si>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</si>
  <si>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</si>
  <si>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</si>
  <si>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</si>
  <si>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</si>
  <si>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21206</t>
  </si>
  <si>
    <t xml:space="preserve">  建设市场管理与监督</t>
  </si>
  <si>
    <t>2120601</t>
  </si>
  <si>
    <t>建设市场管理与监督</t>
  </si>
  <si>
    <t>21208</t>
  </si>
  <si>
    <t xml:space="preserve">  国有土地使用权出让收入及对应专项债务收入安排的支出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</si>
  <si>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</si>
  <si>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</si>
  <si>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</si>
  <si>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</si>
  <si>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</si>
  <si>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</si>
  <si>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</si>
  <si>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</si>
  <si>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</si>
  <si>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</si>
  <si>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</si>
  <si>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</si>
  <si>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</si>
  <si>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</si>
  <si>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</si>
  <si>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</si>
  <si>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</si>
  <si>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</si>
  <si>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</si>
  <si>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</si>
  <si>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</si>
  <si>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保障性住房租金补贴</t>
  </si>
  <si>
    <t>2120899</t>
  </si>
  <si>
    <t>其他国有土地使用权出让收入安排的支出</t>
  </si>
  <si>
    <t>21210</t>
  </si>
  <si>
    <t xml:space="preserve">  国有土地收益基金及对应专项债务收入安排的支出</t>
  </si>
  <si>
    <t>2121001</t>
  </si>
  <si>
    <t>2121002</t>
  </si>
  <si>
    <t>2121099</t>
  </si>
  <si>
    <t>其他国有土地收益基金支出</t>
  </si>
  <si>
    <t>21211</t>
  </si>
  <si>
    <t xml:space="preserve">  农业土地开发资金安排的支出</t>
  </si>
  <si>
    <t>21213</t>
  </si>
  <si>
    <t xml:space="preserve">  城市基础设施配套费安排的支出</t>
  </si>
  <si>
    <t>2121301</t>
  </si>
  <si>
    <t>城市公共设施</t>
  </si>
  <si>
    <t>2121302</t>
  </si>
  <si>
    <t>城市环境卫生</t>
  </si>
  <si>
    <t>2121303</t>
  </si>
  <si>
    <t>公有房屋</t>
  </si>
  <si>
    <t>2121304</t>
  </si>
  <si>
    <t>城市防洪</t>
  </si>
  <si>
    <t>2121399</t>
  </si>
  <si>
    <t>其他城市基础设施配套费安排的支出</t>
  </si>
  <si>
    <t>21214</t>
  </si>
  <si>
    <t xml:space="preserve">  污水处理费安排的支出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</si>
  <si>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</si>
  <si>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</si>
  <si>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</si>
  <si>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</si>
  <si>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</si>
  <si>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</si>
  <si>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21215</t>
  </si>
  <si>
    <t xml:space="preserve">  土地储备专项债券收入安排的支出</t>
  </si>
  <si>
    <t>2121501</t>
  </si>
  <si>
    <t>2121502</t>
  </si>
  <si>
    <t>2121599</t>
  </si>
  <si>
    <t>其他土地储备专项债券收入安排的支出</t>
  </si>
  <si>
    <t>21216</t>
  </si>
  <si>
    <t xml:space="preserve">  棚户区改造专项债券收入安排的支出</t>
  </si>
  <si>
    <t>2121601</t>
  </si>
  <si>
    <t>2121602</t>
  </si>
  <si>
    <t>2121699</t>
  </si>
  <si>
    <t>其他棚户区改造专项债券收入安排的支出</t>
  </si>
  <si>
    <t>21217</t>
  </si>
  <si>
    <t xml:space="preserve">  城市基础设施配套费对应专项债务收入安排的支出</t>
  </si>
  <si>
    <t>2121701</t>
  </si>
  <si>
    <t>2121702</t>
  </si>
  <si>
    <t>2121703</t>
  </si>
  <si>
    <t>2121704</t>
  </si>
  <si>
    <t>2121799</t>
  </si>
  <si>
    <t>其他城市基础设施配套费对应专项债务收入安排的支出</t>
  </si>
  <si>
    <t>21218</t>
  </si>
  <si>
    <t xml:space="preserve">  污水处理费对应专项债务收入安排的支出</t>
  </si>
  <si>
    <t>2121801</t>
  </si>
  <si>
    <t>2121899</t>
  </si>
  <si>
    <t>其他污水处理费对应专项债务收入安排的支出</t>
  </si>
  <si>
    <t>21299</t>
  </si>
  <si>
    <t xml:space="preserve">  其他城乡社区支出</t>
  </si>
  <si>
    <t>2129999</t>
  </si>
  <si>
    <t>其他城乡社区支出</t>
  </si>
  <si>
    <t xml:space="preserve">    其他城乡社区支出</t>
  </si>
  <si>
    <t>213</t>
  </si>
  <si>
    <t>农林水支出</t>
  </si>
  <si>
    <t>21301</t>
  </si>
  <si>
    <t xml:space="preserve"> 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</si>
  <si>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</si>
  <si>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</si>
  <si>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</si>
  <si>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</si>
  <si>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</si>
  <si>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</si>
  <si>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</si>
  <si>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</si>
  <si>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</si>
  <si>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</si>
  <si>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</si>
  <si>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</si>
  <si>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</si>
  <si>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 xml:space="preserve">    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</si>
  <si>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</si>
  <si>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</si>
  <si>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</si>
  <si>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</si>
  <si>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</si>
  <si>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</si>
  <si>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</si>
  <si>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</si>
  <si>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</si>
  <si>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</si>
  <si>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</si>
  <si>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</si>
  <si>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</si>
  <si>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 xml:space="preserve">    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</si>
  <si>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</si>
  <si>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</si>
  <si>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</si>
  <si>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</si>
  <si>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</si>
  <si>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</si>
  <si>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</si>
  <si>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</si>
  <si>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</si>
  <si>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</si>
  <si>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</si>
  <si>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</si>
  <si>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</si>
  <si>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</si>
  <si>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农田建设</t>
  </si>
  <si>
    <t>2130199</t>
  </si>
  <si>
    <t>其他农业农村支出</t>
  </si>
  <si>
    <t>21302</t>
  </si>
  <si>
    <t xml:space="preserve">  林业和草原</t>
  </si>
  <si>
    <t>2130201</t>
  </si>
  <si>
    <t>2130202</t>
  </si>
  <si>
    <t>2130203</t>
  </si>
  <si>
    <t>2130204</t>
  </si>
  <si>
    <t xml:space="preserve">    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</si>
  <si>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</si>
  <si>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</si>
  <si>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</si>
  <si>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</si>
  <si>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</si>
  <si>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</si>
  <si>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</si>
  <si>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</si>
  <si>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</si>
  <si>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</si>
  <si>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</si>
  <si>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</si>
  <si>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</si>
  <si>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 xml:space="preserve">    湿地保护</t>
  </si>
  <si>
    <t>2130213</t>
  </si>
  <si>
    <t xml:space="preserve">    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</si>
  <si>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</si>
  <si>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</si>
  <si>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</si>
  <si>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</si>
  <si>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</si>
  <si>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</si>
  <si>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</si>
  <si>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</si>
  <si>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</si>
  <si>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</si>
  <si>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</si>
  <si>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</si>
  <si>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</si>
  <si>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</si>
  <si>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</si>
  <si>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</si>
  <si>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</si>
  <si>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</si>
  <si>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</si>
  <si>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</si>
  <si>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</si>
  <si>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</si>
  <si>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 xml:space="preserve">    其他林业和草原支出</t>
  </si>
  <si>
    <t>21303</t>
  </si>
  <si>
    <t xml:space="preserve"> 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</si>
  <si>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</si>
  <si>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</si>
  <si>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</si>
  <si>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</si>
  <si>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</si>
  <si>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</si>
  <si>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</si>
  <si>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</si>
  <si>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</si>
  <si>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</si>
  <si>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</si>
  <si>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</si>
  <si>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</si>
  <si>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</si>
  <si>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 xml:space="preserve">    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</si>
  <si>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</si>
  <si>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</si>
  <si>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</si>
  <si>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</si>
  <si>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</si>
  <si>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</si>
  <si>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</si>
  <si>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</si>
  <si>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</si>
  <si>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 xml:space="preserve">    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</si>
  <si>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</si>
  <si>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</si>
  <si>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</si>
  <si>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</si>
  <si>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</si>
  <si>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</si>
  <si>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</si>
  <si>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</si>
  <si>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</si>
  <si>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</si>
  <si>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</si>
  <si>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</si>
  <si>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</si>
  <si>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</si>
  <si>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</si>
  <si>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</si>
  <si>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</si>
  <si>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</si>
  <si>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农村人畜饮水</t>
  </si>
  <si>
    <t>南水北调工程建设</t>
  </si>
  <si>
    <t>南水北调工程管理</t>
  </si>
  <si>
    <t xml:space="preserve">    其他水利支出</t>
  </si>
  <si>
    <t>21305</t>
  </si>
  <si>
    <t>巩固脱贫攻坚成果衔接乡村振兴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</si>
  <si>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</si>
  <si>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</si>
  <si>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</si>
  <si>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</si>
  <si>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</si>
  <si>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</si>
  <si>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</si>
  <si>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</si>
  <si>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</si>
  <si>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</si>
  <si>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</si>
  <si>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</si>
  <si>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</si>
  <si>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</si>
  <si>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</si>
  <si>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</si>
  <si>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 xml:space="preserve">    其他巩固脱贫攻坚成果衔接乡村振兴支出</t>
  </si>
  <si>
    <t>21306</t>
  </si>
  <si>
    <t xml:space="preserve">  农业综合开发</t>
  </si>
  <si>
    <t>2130601</t>
  </si>
  <si>
    <t>2130602</t>
  </si>
  <si>
    <t>土地治理</t>
  </si>
  <si>
    <t>2130603</t>
  </si>
  <si>
    <t>产业化发展</t>
  </si>
  <si>
    <t>2130604</t>
  </si>
  <si>
    <t>创新示范</t>
  </si>
  <si>
    <t>2130699</t>
  </si>
  <si>
    <t xml:space="preserve">    其他农业综合开发支出</t>
  </si>
  <si>
    <t>21307</t>
  </si>
  <si>
    <t xml:space="preserve">  农村综合改革</t>
  </si>
  <si>
    <t>2130701</t>
  </si>
  <si>
    <t xml:space="preserve">    对村级公益事业建设的补助</t>
  </si>
  <si>
    <t>2130704</t>
  </si>
  <si>
    <t>国有农场办社会职能改革补助</t>
  </si>
  <si>
    <t>2130705</t>
  </si>
  <si>
    <t xml:space="preserve">    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</si>
  <si>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</si>
  <si>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</si>
  <si>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</si>
  <si>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</si>
  <si>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</si>
  <si>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 xml:space="preserve">    其他农村综合改革支出</t>
  </si>
  <si>
    <t>21308</t>
  </si>
  <si>
    <t xml:space="preserve">  普惠金融发展支出</t>
  </si>
  <si>
    <t>2130801</t>
  </si>
  <si>
    <t>支持农村金融机构</t>
  </si>
  <si>
    <t>2130802</t>
  </si>
  <si>
    <t>涉农贷款增量奖励</t>
  </si>
  <si>
    <t>2130803</t>
  </si>
  <si>
    <t xml:space="preserve">    农业保险保费补贴</t>
  </si>
  <si>
    <t>2130804</t>
  </si>
  <si>
    <t xml:space="preserve">    创业担保贷款贴息</t>
  </si>
  <si>
    <t>2130805</t>
  </si>
  <si>
    <t>补充创业担保贷款基金</t>
  </si>
  <si>
    <t>2130899</t>
  </si>
  <si>
    <t>其他普惠金融发展支出</t>
  </si>
  <si>
    <t>21309</t>
  </si>
  <si>
    <t xml:space="preserve">  目标价格补贴</t>
  </si>
  <si>
    <t>2130901</t>
  </si>
  <si>
    <t>棉花目标价格补贴</t>
  </si>
  <si>
    <t>2130999</t>
  </si>
  <si>
    <t>其他目标价格补贴</t>
  </si>
  <si>
    <t>21366</t>
  </si>
  <si>
    <t xml:space="preserve">  大中型水库库区基金安排的支出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</si>
  <si>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</si>
  <si>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</si>
  <si>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</si>
  <si>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</si>
  <si>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</si>
  <si>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</si>
  <si>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</si>
  <si>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21367</t>
  </si>
  <si>
    <t xml:space="preserve">  三峡水库库区基金支出</t>
  </si>
  <si>
    <t>2136701</t>
  </si>
  <si>
    <t>2136702</t>
  </si>
  <si>
    <t>2136703</t>
  </si>
  <si>
    <t>库区维护和管理</t>
  </si>
  <si>
    <t>2136799</t>
  </si>
  <si>
    <t>其他三峡水库库区基金支出</t>
  </si>
  <si>
    <t>21369</t>
  </si>
  <si>
    <t xml:space="preserve">  国家重大水利工程建设基金安排的支出</t>
  </si>
  <si>
    <t>2136901</t>
  </si>
  <si>
    <t>2136902</t>
  </si>
  <si>
    <t>三峡工程后续工作</t>
  </si>
  <si>
    <t>2136903</t>
  </si>
  <si>
    <t>地方重大水利工程建设</t>
  </si>
  <si>
    <t>2136999</t>
  </si>
  <si>
    <t>其他重大水利工程建设基金支出</t>
  </si>
  <si>
    <t>21370</t>
  </si>
  <si>
    <t xml:space="preserve">  大中型水库库区基金对应专项债务收入安排的支出</t>
  </si>
  <si>
    <t>2137001</t>
  </si>
  <si>
    <t>2137099</t>
  </si>
  <si>
    <t>其他大中型水库库区基金对应专项债务收入安排的支出</t>
  </si>
  <si>
    <t>21371</t>
  </si>
  <si>
    <t xml:space="preserve">  国家重大水利工程建设基金对应专项债务收入安排的支出</t>
  </si>
  <si>
    <t>2137101</t>
  </si>
  <si>
    <t>2137102</t>
  </si>
  <si>
    <t>2137103</t>
  </si>
  <si>
    <t>2137199</t>
  </si>
  <si>
    <t>其他重大水利工程建设基金对应专项债务收入安排的支出</t>
  </si>
  <si>
    <t>21399</t>
  </si>
  <si>
    <t xml:space="preserve">  其他农林水支出</t>
  </si>
  <si>
    <t>2139901</t>
  </si>
  <si>
    <t>化解其他公益性乡村债务支出</t>
  </si>
  <si>
    <t>2139999</t>
  </si>
  <si>
    <t xml:space="preserve">    其他农林水支出</t>
  </si>
  <si>
    <t>214</t>
  </si>
  <si>
    <t>交通运输支出</t>
  </si>
  <si>
    <t>21401</t>
  </si>
  <si>
    <t xml:space="preserve">  公路水路运输</t>
  </si>
  <si>
    <t>2140101</t>
  </si>
  <si>
    <t>2140102</t>
  </si>
  <si>
    <t>2140103</t>
  </si>
  <si>
    <t>2140104</t>
  </si>
  <si>
    <t xml:space="preserve">    公路建设</t>
  </si>
  <si>
    <t>2140106</t>
  </si>
  <si>
    <t xml:space="preserve">    公路养护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</si>
  <si>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</si>
  <si>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</si>
  <si>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</si>
  <si>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</si>
  <si>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</si>
  <si>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</si>
  <si>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</si>
  <si>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</si>
  <si>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</si>
  <si>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</si>
  <si>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</si>
  <si>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</si>
  <si>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</si>
  <si>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</si>
  <si>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</si>
  <si>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</si>
  <si>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</si>
  <si>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</si>
  <si>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</si>
  <si>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</si>
  <si>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</si>
  <si>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</si>
  <si>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</si>
  <si>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</si>
  <si>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</si>
  <si>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</si>
  <si>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</si>
  <si>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</si>
  <si>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</si>
  <si>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</si>
  <si>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</si>
  <si>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 xml:space="preserve">    其他公路水路运输支出</t>
  </si>
  <si>
    <t>21402</t>
  </si>
  <si>
    <t xml:space="preserve"> 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</si>
  <si>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</si>
  <si>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</si>
  <si>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</si>
  <si>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</si>
  <si>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</si>
  <si>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</si>
  <si>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</si>
  <si>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</si>
  <si>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</si>
  <si>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</si>
  <si>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</si>
  <si>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</si>
  <si>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</si>
  <si>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</si>
  <si>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</si>
  <si>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</si>
  <si>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</si>
  <si>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</si>
  <si>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</si>
  <si>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</si>
  <si>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</si>
  <si>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</si>
  <si>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</si>
  <si>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</si>
  <si>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</si>
  <si>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</si>
  <si>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</si>
  <si>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</si>
  <si>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</si>
  <si>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</si>
  <si>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</si>
  <si>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</si>
  <si>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</si>
  <si>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</si>
  <si>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</si>
  <si>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</si>
  <si>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</si>
  <si>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</si>
  <si>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</si>
  <si>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</si>
  <si>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</si>
  <si>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</si>
  <si>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</si>
  <si>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</si>
  <si>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</si>
  <si>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</si>
  <si>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</si>
  <si>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</si>
  <si>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</si>
  <si>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</si>
  <si>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</si>
  <si>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</si>
  <si>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</si>
  <si>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</si>
  <si>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</si>
  <si>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</si>
  <si>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</si>
  <si>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</si>
  <si>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</si>
  <si>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</si>
  <si>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</si>
  <si>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</si>
  <si>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21460</t>
  </si>
  <si>
    <t xml:space="preserve">  海南省高等级公路车辆通行附加费安排的支出</t>
  </si>
  <si>
    <t>2146001</t>
  </si>
  <si>
    <t>公路建设</t>
  </si>
  <si>
    <t>2146002</t>
  </si>
  <si>
    <t>公路养护</t>
  </si>
  <si>
    <t>2146003</t>
  </si>
  <si>
    <t>公路还贷</t>
  </si>
  <si>
    <t>2146099</t>
  </si>
  <si>
    <t>其他海南省高等级公路车辆通行附加费安排的支出</t>
  </si>
  <si>
    <t>21462</t>
  </si>
  <si>
    <t xml:space="preserve">  车辆通行费安排的支出</t>
  </si>
  <si>
    <t>2146201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</si>
  <si>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</si>
  <si>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</si>
  <si>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</si>
  <si>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</si>
  <si>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</si>
  <si>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</si>
  <si>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21463</t>
  </si>
  <si>
    <t xml:space="preserve">  港口建设费安排的支出</t>
  </si>
  <si>
    <t>2146301</t>
  </si>
  <si>
    <t>2146302</t>
  </si>
  <si>
    <t>航道建设和维护</t>
  </si>
  <si>
    <t>2146303</t>
  </si>
  <si>
    <t>航运保障系统建设</t>
  </si>
  <si>
    <t>2146399</t>
  </si>
  <si>
    <t>其他港口建设费安排的支出</t>
  </si>
  <si>
    <t>21464</t>
  </si>
  <si>
    <t xml:space="preserve">  铁路建设基金支出</t>
  </si>
  <si>
    <t>2146401</t>
  </si>
  <si>
    <t>铁路建设投资</t>
  </si>
  <si>
    <t>2146402</t>
  </si>
  <si>
    <t>购置铁路机车车辆</t>
  </si>
  <si>
    <t>2146403</t>
  </si>
  <si>
    <t>铁路还贷</t>
  </si>
  <si>
    <t>2146404</t>
  </si>
  <si>
    <t>建设项目铺底资金</t>
  </si>
  <si>
    <t>2146405</t>
  </si>
  <si>
    <t>勘测设计</t>
  </si>
  <si>
    <t>2146406</t>
  </si>
  <si>
    <t>注册资本金</t>
  </si>
  <si>
    <t>2146407</t>
  </si>
  <si>
    <t>周转资金</t>
  </si>
  <si>
    <t>2146499</t>
  </si>
  <si>
    <t>其他铁路建设基金支出</t>
  </si>
  <si>
    <t>21468</t>
  </si>
  <si>
    <t xml:space="preserve">  船舶油污损害赔偿基金支出</t>
  </si>
  <si>
    <t>2146801</t>
  </si>
  <si>
    <t>应急处置费用</t>
  </si>
  <si>
    <t>2146802</t>
  </si>
  <si>
    <t>控制清除污染</t>
  </si>
  <si>
    <t>2146803</t>
  </si>
  <si>
    <t>损失补偿</t>
  </si>
  <si>
    <t>2146804</t>
  </si>
  <si>
    <t>生态恢复</t>
  </si>
  <si>
    <t>2146805</t>
  </si>
  <si>
    <t>监视监测</t>
  </si>
  <si>
    <t>2146899</t>
  </si>
  <si>
    <t>其他船舶油污损害赔偿基金支出</t>
  </si>
  <si>
    <t>21469</t>
  </si>
  <si>
    <t xml:space="preserve">  民航发展基金支出</t>
  </si>
  <si>
    <t>2146901</t>
  </si>
  <si>
    <t>民航机场建设</t>
  </si>
  <si>
    <t>2146902</t>
  </si>
  <si>
    <t>2146903</t>
  </si>
  <si>
    <t>民航安全</t>
  </si>
  <si>
    <t>2146904</t>
  </si>
  <si>
    <t>航线和机场补贴</t>
  </si>
  <si>
    <t>2146906</t>
  </si>
  <si>
    <t>民航节能减排</t>
  </si>
  <si>
    <t>2146907</t>
  </si>
  <si>
    <t>通用航空发展</t>
  </si>
  <si>
    <t>2146908</t>
  </si>
  <si>
    <t>征管经费</t>
  </si>
  <si>
    <t>2146999</t>
  </si>
  <si>
    <t>其他民航发展基金支出</t>
  </si>
  <si>
    <t>21470</t>
  </si>
  <si>
    <t xml:space="preserve">  海南省高等级公路车辆通行附加费对应专项债务收入安排的支</t>
  </si>
  <si>
    <t>2147001</t>
  </si>
  <si>
    <t>2147099</t>
  </si>
  <si>
    <t>其他海南省高等级公路车辆通行附加费对应专项债务收入安排</t>
  </si>
  <si>
    <t>21471</t>
  </si>
  <si>
    <t xml:space="preserve">  政府收费公路专项债券收入安排的支出</t>
  </si>
  <si>
    <t>2147101</t>
  </si>
  <si>
    <t>2147199</t>
  </si>
  <si>
    <t>其他政府收费公路专项债券收入安排的支出</t>
  </si>
  <si>
    <t>21472</t>
  </si>
  <si>
    <t xml:space="preserve">  车辆通行费对应专项债务收入安排的支出</t>
  </si>
  <si>
    <t>21473</t>
  </si>
  <si>
    <t xml:space="preserve">  港口建设费对应专项债务收入安排的支出</t>
  </si>
  <si>
    <t>2147301</t>
  </si>
  <si>
    <t>2147303</t>
  </si>
  <si>
    <t>2147399</t>
  </si>
  <si>
    <t>其他港口建设费对应专项债务收入安排的支出</t>
  </si>
  <si>
    <t>21499</t>
  </si>
  <si>
    <t xml:space="preserve">  其他交通运输支出</t>
  </si>
  <si>
    <t>2149901</t>
  </si>
  <si>
    <t xml:space="preserve">    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</si>
  <si>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</si>
  <si>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</si>
  <si>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</si>
  <si>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</si>
  <si>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</si>
  <si>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</si>
  <si>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</si>
  <si>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</si>
  <si>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</si>
  <si>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</si>
  <si>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</si>
  <si>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</si>
  <si>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</si>
  <si>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</si>
  <si>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</si>
  <si>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</si>
  <si>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</si>
  <si>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</si>
  <si>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</si>
  <si>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</si>
  <si>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</si>
  <si>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</si>
  <si>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</si>
  <si>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</si>
  <si>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</si>
  <si>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</si>
  <si>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</si>
  <si>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</si>
  <si>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</si>
  <si>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</si>
  <si>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</si>
  <si>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</si>
  <si>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</si>
  <si>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</si>
  <si>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</si>
  <si>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</si>
  <si>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</si>
  <si>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</si>
  <si>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</si>
  <si>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</si>
  <si>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</si>
  <si>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</si>
  <si>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</si>
  <si>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</si>
  <si>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</si>
  <si>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</si>
  <si>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</si>
  <si>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</si>
  <si>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</si>
  <si>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</si>
  <si>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</si>
  <si>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 建筑业</t>
  </si>
  <si>
    <t>2150301</t>
  </si>
  <si>
    <t>2150302</t>
  </si>
  <si>
    <t>2150303</t>
  </si>
  <si>
    <t>2150399</t>
  </si>
  <si>
    <t>其他建筑业支出</t>
  </si>
  <si>
    <t>21505</t>
  </si>
  <si>
    <t xml:space="preserve">  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</si>
  <si>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</si>
  <si>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</si>
  <si>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</si>
  <si>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</si>
  <si>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</si>
  <si>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</si>
  <si>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</si>
  <si>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</si>
  <si>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</si>
  <si>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</si>
  <si>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</si>
  <si>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</si>
  <si>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</si>
  <si>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</si>
  <si>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</si>
  <si>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</si>
  <si>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</si>
  <si>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</si>
  <si>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 xml:space="preserve">    行业监管</t>
  </si>
  <si>
    <t>2150515</t>
  </si>
  <si>
    <t>技术基础研究</t>
  </si>
  <si>
    <t>2150599</t>
  </si>
  <si>
    <t>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</si>
  <si>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</si>
  <si>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</si>
  <si>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</si>
  <si>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</si>
  <si>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</si>
  <si>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</si>
  <si>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</si>
  <si>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</si>
  <si>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</si>
  <si>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</si>
  <si>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 xml:space="preserve">    其他国有资产监管支出</t>
  </si>
  <si>
    <t>21508</t>
  </si>
  <si>
    <t xml:space="preserve"> 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</si>
  <si>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</si>
  <si>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</si>
  <si>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</si>
  <si>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</si>
  <si>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</si>
  <si>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</si>
  <si>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</si>
  <si>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</si>
  <si>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</si>
  <si>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21562</t>
  </si>
  <si>
    <t xml:space="preserve">  农网还贷资金支出</t>
  </si>
  <si>
    <t>2156201</t>
  </si>
  <si>
    <t>中央农网还贷资金支出</t>
  </si>
  <si>
    <t>2156202</t>
  </si>
  <si>
    <t>地方农网还贷资金支出</t>
  </si>
  <si>
    <t>2156299</t>
  </si>
  <si>
    <t>其他农网还贷资金支出</t>
  </si>
  <si>
    <t>21599</t>
  </si>
  <si>
    <t xml:space="preserve"> 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</si>
  <si>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</si>
  <si>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</si>
  <si>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</si>
  <si>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</si>
  <si>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</si>
  <si>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</si>
  <si>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</si>
  <si>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</si>
  <si>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</si>
  <si>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</si>
  <si>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</si>
  <si>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商业服务业等支出</t>
  </si>
  <si>
    <t>21602</t>
  </si>
  <si>
    <t xml:space="preserve"> 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</si>
  <si>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</si>
  <si>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</si>
  <si>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</si>
  <si>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</si>
  <si>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</si>
  <si>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</si>
  <si>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</si>
  <si>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</si>
  <si>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</si>
  <si>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</si>
  <si>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</si>
  <si>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</si>
  <si>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</si>
  <si>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</si>
  <si>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</si>
  <si>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</si>
  <si>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</si>
  <si>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</si>
  <si>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</si>
  <si>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</si>
  <si>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</si>
  <si>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</si>
  <si>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</si>
  <si>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</si>
  <si>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 其他商业服务业等支出</t>
  </si>
  <si>
    <t>2169901</t>
  </si>
  <si>
    <t>服务业基础设施建设</t>
  </si>
  <si>
    <t>2169999</t>
  </si>
  <si>
    <t>其他商业服务业等支出</t>
  </si>
  <si>
    <t>217</t>
  </si>
  <si>
    <t>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</si>
  <si>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</si>
  <si>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</si>
  <si>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</si>
  <si>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</si>
  <si>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</si>
  <si>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</si>
  <si>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</si>
  <si>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</si>
  <si>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</si>
  <si>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</si>
  <si>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</si>
  <si>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</si>
  <si>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</si>
  <si>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</si>
  <si>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</si>
  <si>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</si>
  <si>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</si>
  <si>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</si>
  <si>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</si>
  <si>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</si>
  <si>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</si>
  <si>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</si>
  <si>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</si>
  <si>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</si>
  <si>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</si>
  <si>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</si>
  <si>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</si>
  <si>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</si>
  <si>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</si>
  <si>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</si>
  <si>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</si>
  <si>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</si>
  <si>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</si>
  <si>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</si>
  <si>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</si>
  <si>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</si>
  <si>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</si>
  <si>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</si>
  <si>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</si>
  <si>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</si>
  <si>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</si>
  <si>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</si>
  <si>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</si>
  <si>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 金融调控支出</t>
  </si>
  <si>
    <t>2170401</t>
  </si>
  <si>
    <t>中央银行亏损补贴</t>
  </si>
  <si>
    <t>2170402</t>
  </si>
  <si>
    <t>中央特别国债经营基金支出</t>
  </si>
  <si>
    <t>2170403</t>
  </si>
  <si>
    <t>中央特别国债经营基金财务支出</t>
  </si>
  <si>
    <t>2170499</t>
  </si>
  <si>
    <t>其他金融调控支出</t>
  </si>
  <si>
    <t>21799</t>
  </si>
  <si>
    <t xml:space="preserve">  其他金融支出</t>
  </si>
  <si>
    <t>2179901</t>
  </si>
  <si>
    <t>其他金融支出</t>
  </si>
  <si>
    <t>219</t>
  </si>
  <si>
    <t>援助其他地区支出</t>
  </si>
  <si>
    <t>21901</t>
  </si>
  <si>
    <t xml:space="preserve">  一般公共服务</t>
  </si>
  <si>
    <t>21902</t>
  </si>
  <si>
    <t>21903</t>
  </si>
  <si>
    <t xml:space="preserve">  文化体育与传媒</t>
  </si>
  <si>
    <t>21904</t>
  </si>
  <si>
    <t xml:space="preserve">  医疗卫生</t>
  </si>
  <si>
    <t>21905</t>
  </si>
  <si>
    <t xml:space="preserve">  节能环保</t>
  </si>
  <si>
    <t>21906</t>
  </si>
  <si>
    <t xml:space="preserve">  农业</t>
  </si>
  <si>
    <t>21907</t>
  </si>
  <si>
    <t xml:space="preserve">  交通运输</t>
  </si>
  <si>
    <t>21908</t>
  </si>
  <si>
    <t xml:space="preserve">  住房保障</t>
  </si>
  <si>
    <t>21999</t>
  </si>
  <si>
    <t xml:space="preserve">  其他支出</t>
  </si>
  <si>
    <t>220</t>
  </si>
  <si>
    <t>自然资源海洋气象等支出</t>
  </si>
  <si>
    <t>22001</t>
  </si>
  <si>
    <t xml:space="preserve">  自然资源事务</t>
  </si>
  <si>
    <t>2200101</t>
  </si>
  <si>
    <t>2200102</t>
  </si>
  <si>
    <t>2200103</t>
  </si>
  <si>
    <t>2200104</t>
  </si>
  <si>
    <t>自然资源规划及管理</t>
  </si>
  <si>
    <t>2200106</t>
  </si>
  <si>
    <t>土地资源利用与保护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</si>
  <si>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</si>
  <si>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</si>
  <si>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</si>
  <si>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</si>
  <si>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</si>
  <si>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</si>
  <si>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</si>
  <si>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</si>
  <si>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</si>
  <si>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</si>
  <si>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</si>
  <si>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</si>
  <si>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</si>
  <si>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</si>
  <si>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</si>
  <si>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</si>
  <si>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</si>
  <si>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</si>
  <si>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2200150</t>
  </si>
  <si>
    <t>2200199</t>
  </si>
  <si>
    <t>其他自然资源事务支出</t>
  </si>
  <si>
    <t>22002</t>
  </si>
  <si>
    <t xml:space="preserve">  海洋管理事务</t>
  </si>
  <si>
    <t>2200201</t>
  </si>
  <si>
    <t>2200202</t>
  </si>
  <si>
    <t>2200203</t>
  </si>
  <si>
    <t>2200204</t>
  </si>
  <si>
    <t>海域使用管理</t>
  </si>
  <si>
    <t>2200205</t>
  </si>
  <si>
    <t>海洋环境保护与监测</t>
  </si>
  <si>
    <t>2200206</t>
  </si>
  <si>
    <t>海洋调查评价</t>
  </si>
  <si>
    <t>2200207</t>
  </si>
  <si>
    <t>海洋权益维护</t>
  </si>
  <si>
    <t>2200208</t>
  </si>
  <si>
    <t>海洋执法监察</t>
  </si>
  <si>
    <t>2200209</t>
  </si>
  <si>
    <t>海洋防灾减灾</t>
  </si>
  <si>
    <t>2200210</t>
  </si>
  <si>
    <t>海洋卫星</t>
  </si>
  <si>
    <t>2200211</t>
  </si>
  <si>
    <t>极地考察</t>
  </si>
  <si>
    <t>2200212</t>
  </si>
  <si>
    <t>海洋矿产资源勘探研究</t>
  </si>
  <si>
    <t>2200213</t>
  </si>
  <si>
    <t>海港航标维护</t>
  </si>
  <si>
    <t>2200215</t>
  </si>
  <si>
    <t>海水淡化</t>
  </si>
  <si>
    <t>2200217</t>
  </si>
  <si>
    <t>无居民海岛使用金支出</t>
  </si>
  <si>
    <t>2200218</t>
  </si>
  <si>
    <t>海岛和海域保护</t>
  </si>
  <si>
    <t>2200250</t>
  </si>
  <si>
    <t>2200299</t>
  </si>
  <si>
    <t>其他海洋管理事务支出</t>
  </si>
  <si>
    <t>22003</t>
  </si>
  <si>
    <t xml:space="preserve">  测绘事务</t>
  </si>
  <si>
    <t>2200301</t>
  </si>
  <si>
    <t>2200302</t>
  </si>
  <si>
    <t>2200303</t>
  </si>
  <si>
    <t>2200304</t>
  </si>
  <si>
    <t>基础测绘</t>
  </si>
  <si>
    <t>2200305</t>
  </si>
  <si>
    <t>航空摄影</t>
  </si>
  <si>
    <t>2200306</t>
  </si>
  <si>
    <t>测绘工程建设</t>
  </si>
  <si>
    <t>2200350</t>
  </si>
  <si>
    <t>2200399</t>
  </si>
  <si>
    <t>其他测绘事务支出</t>
  </si>
  <si>
    <t>22005</t>
  </si>
  <si>
    <t xml:space="preserve"> 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</si>
  <si>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</si>
  <si>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</si>
  <si>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</si>
  <si>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</si>
  <si>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</si>
  <si>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</si>
  <si>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</si>
  <si>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</si>
  <si>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</si>
  <si>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</si>
  <si>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</si>
  <si>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</si>
  <si>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</si>
  <si>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</si>
  <si>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</si>
  <si>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</si>
  <si>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</si>
  <si>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</si>
  <si>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</si>
  <si>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</si>
  <si>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</si>
  <si>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</si>
  <si>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</si>
  <si>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</si>
  <si>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</si>
  <si>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</si>
  <si>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 其他自然资源海洋气象等支出</t>
  </si>
  <si>
    <t>2209901</t>
  </si>
  <si>
    <t>其他自然资源海洋气象等支出</t>
  </si>
  <si>
    <t>221</t>
  </si>
  <si>
    <t>住房保障支出</t>
  </si>
  <si>
    <t>22101</t>
  </si>
  <si>
    <t xml:space="preserve"> 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</si>
  <si>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</si>
  <si>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</si>
  <si>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</si>
  <si>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</si>
  <si>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</si>
  <si>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</si>
  <si>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</si>
  <si>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</si>
  <si>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</si>
  <si>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</si>
  <si>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</si>
  <si>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</si>
  <si>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</si>
  <si>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2210199</t>
  </si>
  <si>
    <t xml:space="preserve">    其他保障性安居工程支出</t>
  </si>
  <si>
    <t>22102</t>
  </si>
  <si>
    <t xml:space="preserve"> 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</si>
  <si>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</si>
  <si>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</si>
  <si>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</si>
  <si>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</si>
  <si>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</si>
  <si>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</si>
  <si>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</si>
  <si>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 城乡社区住宅</t>
  </si>
  <si>
    <t>2210301</t>
  </si>
  <si>
    <t>公有住房建设和维修改造支出</t>
  </si>
  <si>
    <t>2210302</t>
  </si>
  <si>
    <t>住房公积金管理</t>
  </si>
  <si>
    <t>2210399</t>
  </si>
  <si>
    <t xml:space="preserve">    其他城乡社区住宅支出</t>
  </si>
  <si>
    <t>222</t>
  </si>
  <si>
    <t>粮油物资储备支出</t>
  </si>
  <si>
    <t>22201</t>
  </si>
  <si>
    <t xml:space="preserve">  粮油物资事务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</si>
  <si>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</si>
  <si>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</si>
  <si>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</si>
  <si>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</si>
  <si>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</si>
  <si>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</si>
  <si>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</si>
  <si>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</si>
  <si>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</si>
  <si>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</si>
  <si>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</si>
  <si>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</si>
  <si>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</si>
  <si>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</si>
  <si>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</si>
  <si>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</si>
  <si>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</si>
  <si>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</si>
  <si>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</si>
  <si>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</si>
  <si>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</si>
  <si>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</si>
  <si>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</si>
  <si>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 xml:space="preserve">    其他粮油物资事务支出</t>
  </si>
  <si>
    <t>22202</t>
  </si>
  <si>
    <t xml:space="preserve">  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</si>
  <si>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</si>
  <si>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</si>
  <si>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</si>
  <si>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</si>
  <si>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</si>
  <si>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</si>
  <si>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</si>
  <si>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</si>
  <si>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</si>
  <si>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</si>
  <si>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</si>
  <si>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</si>
  <si>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</si>
  <si>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</si>
  <si>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</si>
  <si>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</si>
  <si>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</si>
  <si>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</si>
  <si>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</si>
  <si>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</si>
  <si>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</si>
  <si>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</si>
  <si>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</si>
  <si>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 xml:space="preserve">  能源储备</t>
  </si>
  <si>
    <t>2220301</t>
  </si>
  <si>
    <t>石油储备</t>
  </si>
  <si>
    <t>2220303</t>
  </si>
  <si>
    <t>天然铀能源储备</t>
  </si>
  <si>
    <t>2220304</t>
  </si>
  <si>
    <t>煤炭储备</t>
  </si>
  <si>
    <t>2220399</t>
  </si>
  <si>
    <t>其他能源储备支出</t>
  </si>
  <si>
    <t>22204</t>
  </si>
  <si>
    <t xml:space="preserve"> 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</si>
  <si>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</si>
  <si>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</si>
  <si>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</si>
  <si>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</si>
  <si>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</si>
  <si>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</si>
  <si>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</si>
  <si>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</si>
  <si>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</si>
  <si>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</si>
  <si>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</si>
  <si>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</si>
  <si>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</si>
  <si>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</si>
  <si>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</si>
  <si>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</si>
  <si>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</si>
  <si>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</si>
  <si>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</si>
  <si>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</si>
  <si>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</si>
  <si>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</si>
  <si>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</si>
  <si>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</si>
  <si>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</si>
  <si>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</si>
  <si>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</si>
  <si>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</si>
  <si>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</si>
  <si>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</si>
  <si>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</si>
  <si>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</si>
  <si>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</si>
  <si>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</si>
  <si>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223</t>
  </si>
  <si>
    <t>国有资本经营预算支出</t>
  </si>
  <si>
    <t>22301</t>
  </si>
  <si>
    <t xml:space="preserve">  解决历史遗留问题及改革成本支出</t>
  </si>
  <si>
    <t>2230101</t>
  </si>
  <si>
    <t>厂办大集体改革支出</t>
  </si>
  <si>
    <t>2230102</t>
  </si>
  <si>
    <t>三供一业移交补助支出</t>
  </si>
  <si>
    <t>2230103</t>
  </si>
  <si>
    <t>国有企业办职教幼教补助支出</t>
  </si>
  <si>
    <t>2230104</t>
  </si>
  <si>
    <t>国有企业办公共服务机构移交补助支出</t>
  </si>
  <si>
    <t>2230105</t>
  </si>
  <si>
    <t>国有企业退休人员社会化管理补助支出</t>
  </si>
  <si>
    <t>2230106</t>
  </si>
  <si>
    <t>国有企业棚户区改造支出</t>
  </si>
  <si>
    <t>2230107</t>
  </si>
  <si>
    <t>国有企业改革成本支出</t>
  </si>
  <si>
    <t>2230108</t>
  </si>
  <si>
    <t>离休干部医药费补助支出</t>
  </si>
  <si>
    <t>2230199</t>
  </si>
  <si>
    <t>其他解决历史遗留问题及改革成本支出</t>
  </si>
  <si>
    <t>22302</t>
  </si>
  <si>
    <t xml:space="preserve">  国有企业资本金注入</t>
  </si>
  <si>
    <t>2230201</t>
  </si>
  <si>
    <t>国有经济结构调整支出</t>
  </si>
  <si>
    <t>2230202</t>
  </si>
  <si>
    <t>公益性设施投资支出</t>
  </si>
  <si>
    <t>2230203</t>
  </si>
  <si>
    <t>前瞻性战略性产业发展支出</t>
  </si>
  <si>
    <t>2230204</t>
  </si>
  <si>
    <t>生态环境保护支出</t>
  </si>
  <si>
    <t>2230205</t>
  </si>
  <si>
    <t>支持科技进步支出</t>
  </si>
  <si>
    <t>2230206</t>
  </si>
  <si>
    <t>保障国家经济安全支出</t>
  </si>
  <si>
    <t>2230207</t>
  </si>
  <si>
    <t>对外投资合作支出</t>
  </si>
  <si>
    <t>2230299</t>
  </si>
  <si>
    <t>其他国有企业资本金注入</t>
  </si>
  <si>
    <t>22303</t>
  </si>
  <si>
    <t xml:space="preserve">  国有企业政策性补贴</t>
  </si>
  <si>
    <t>2230301</t>
  </si>
  <si>
    <t>国有企业政策性补贴</t>
  </si>
  <si>
    <t>22304</t>
  </si>
  <si>
    <t xml:space="preserve">  金融国有资本经营预算支出</t>
  </si>
  <si>
    <t>2230401</t>
  </si>
  <si>
    <t>资本支出</t>
  </si>
  <si>
    <t>2230402</t>
  </si>
  <si>
    <t>改革性支出</t>
  </si>
  <si>
    <t>2230499</t>
  </si>
  <si>
    <t>其他金融国有资本经营预算支出</t>
  </si>
  <si>
    <t>22399</t>
  </si>
  <si>
    <t xml:space="preserve">  其他国有资本经营预算支出</t>
  </si>
  <si>
    <t>2239901</t>
  </si>
  <si>
    <t>其他国有资本经营预算支出</t>
  </si>
  <si>
    <t>224</t>
  </si>
  <si>
    <t>灾害防治及应急管理支出</t>
  </si>
  <si>
    <t>22401</t>
  </si>
  <si>
    <t xml:space="preserve">  应急管理事物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</si>
  <si>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</si>
  <si>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</si>
  <si>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</si>
  <si>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</si>
  <si>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</si>
  <si>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</si>
  <si>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</si>
  <si>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</si>
  <si>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</si>
  <si>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</si>
  <si>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</si>
  <si>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</si>
  <si>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 xml:space="preserve">    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</si>
  <si>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</si>
  <si>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</si>
  <si>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</si>
  <si>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</si>
  <si>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</si>
  <si>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</si>
  <si>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 消防救援事务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</si>
  <si>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</si>
  <si>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</si>
  <si>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</si>
  <si>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</si>
  <si>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</si>
  <si>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</si>
  <si>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</si>
  <si>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</si>
  <si>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</si>
  <si>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</si>
  <si>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</si>
  <si>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</si>
  <si>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</si>
  <si>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</si>
  <si>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</si>
  <si>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</si>
  <si>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</si>
  <si>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</si>
  <si>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</si>
  <si>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</si>
  <si>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</si>
  <si>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</si>
  <si>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</si>
  <si>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</si>
  <si>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</si>
  <si>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</si>
  <si>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</si>
  <si>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</si>
  <si>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</si>
  <si>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</si>
  <si>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</si>
  <si>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</si>
  <si>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</si>
  <si>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</si>
  <si>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</si>
  <si>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</si>
  <si>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</si>
  <si>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</si>
  <si>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</si>
  <si>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</si>
  <si>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</si>
  <si>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</si>
  <si>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</si>
  <si>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</si>
  <si>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</si>
  <si>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</si>
  <si>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</si>
  <si>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</si>
  <si>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</si>
  <si>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</si>
  <si>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</si>
  <si>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</si>
  <si>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</si>
  <si>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</si>
  <si>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</si>
  <si>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</si>
  <si>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</si>
  <si>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</si>
  <si>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</si>
  <si>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</si>
  <si>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 自然灾害救灾及恢复重建支出</t>
  </si>
  <si>
    <t>2240701</t>
  </si>
  <si>
    <t>中央自然灾害生活补助</t>
  </si>
  <si>
    <t>2240702</t>
  </si>
  <si>
    <t>地方自然灾害生活补助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</si>
  <si>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</si>
  <si>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</si>
  <si>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</si>
  <si>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</si>
  <si>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</si>
  <si>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</si>
  <si>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</si>
  <si>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 其他灾害防治及应急管理支出</t>
  </si>
  <si>
    <t>227</t>
  </si>
  <si>
    <t>预备费</t>
  </si>
  <si>
    <t>229</t>
  </si>
  <si>
    <t>22902</t>
  </si>
  <si>
    <t xml:space="preserve">  年初预留</t>
  </si>
  <si>
    <t>22904</t>
  </si>
  <si>
    <t xml:space="preserve">  其他政府性基金及对应专项债务收入安排的支出</t>
  </si>
  <si>
    <t>2290401</t>
  </si>
  <si>
    <t>其他政府性基金安排的支出</t>
  </si>
  <si>
    <t>2290402</t>
  </si>
  <si>
    <t>其他地方自行试点项目收益专项债券收入安排的支出</t>
  </si>
  <si>
    <t>2290403</t>
  </si>
  <si>
    <t>其他政府性基金债务收入安排的支出</t>
  </si>
  <si>
    <t>22908</t>
  </si>
  <si>
    <t xml:space="preserve">  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</si>
  <si>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</si>
  <si>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</si>
  <si>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</si>
  <si>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</si>
  <si>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</si>
  <si>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</si>
  <si>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</si>
  <si>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</si>
  <si>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</si>
  <si>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</si>
  <si>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</si>
  <si>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</si>
  <si>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</si>
  <si>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</si>
  <si>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</si>
  <si>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</si>
  <si>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</si>
  <si>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 xml:space="preserve">  彩票公益金安排的支出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</si>
  <si>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</si>
  <si>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</si>
  <si>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</si>
  <si>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</si>
  <si>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</si>
  <si>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</si>
  <si>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</si>
  <si>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</si>
  <si>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</si>
  <si>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</si>
  <si>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</si>
  <si>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</si>
  <si>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</si>
  <si>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</si>
  <si>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</si>
  <si>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</si>
  <si>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</si>
  <si>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</si>
  <si>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</si>
  <si>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</si>
  <si>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</si>
  <si>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</si>
  <si>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22999</t>
  </si>
  <si>
    <t xml:space="preserve">    其他支出</t>
  </si>
  <si>
    <t>230</t>
  </si>
  <si>
    <t>转移性支出</t>
  </si>
  <si>
    <t>23001</t>
  </si>
  <si>
    <t xml:space="preserve">  返还性支出</t>
  </si>
  <si>
    <t>2300102</t>
  </si>
  <si>
    <t>所得税基数返还支出</t>
  </si>
  <si>
    <t>2300103</t>
  </si>
  <si>
    <t>成品油税费改革税收返还支出</t>
  </si>
  <si>
    <t>2300104</t>
  </si>
  <si>
    <t>增值税税收返还支出</t>
  </si>
  <si>
    <t>2300105</t>
  </si>
  <si>
    <t>消费税税收返还支出</t>
  </si>
  <si>
    <t>2300106</t>
  </si>
  <si>
    <t>增值税"五五分享"税收返还支出</t>
  </si>
  <si>
    <t>2300199</t>
  </si>
  <si>
    <t>其他返还性支出</t>
  </si>
  <si>
    <t>23002</t>
  </si>
  <si>
    <t xml:space="preserve">  一般性转移支付</t>
  </si>
  <si>
    <t>2300201</t>
  </si>
  <si>
    <t>体制补助支出</t>
  </si>
  <si>
    <t>2300202</t>
  </si>
  <si>
    <t>均衡性转移支付支出</t>
  </si>
  <si>
    <t>2300207</t>
  </si>
  <si>
    <t>县级基本财力保障机制奖补资金支出</t>
  </si>
  <si>
    <t>2300208</t>
  </si>
  <si>
    <t>结算补助支出</t>
  </si>
  <si>
    <t>2300212</t>
  </si>
  <si>
    <t>资源枯竭型城市转移支付补助支出</t>
  </si>
  <si>
    <t>2300214</t>
  </si>
  <si>
    <t>企业事业单位划转补助支出</t>
  </si>
  <si>
    <t>2300215</t>
  </si>
  <si>
    <t>成品油税费改革转移支付补助支出</t>
  </si>
  <si>
    <t>2300220</t>
  </si>
  <si>
    <t>基层公检法司转移支付支出</t>
  </si>
  <si>
    <t>2300221</t>
  </si>
  <si>
    <t>城乡义务教育转移支付支出</t>
  </si>
  <si>
    <t>2300222</t>
  </si>
  <si>
    <t>基本养老金转移支付支出</t>
  </si>
  <si>
    <t>2300223</t>
  </si>
  <si>
    <t>城乡居民医疗保险转移支付支出</t>
  </si>
  <si>
    <t>2300224</t>
  </si>
  <si>
    <t>农村综合改革转移支付支出</t>
  </si>
  <si>
    <t>2300225</t>
  </si>
  <si>
    <t>产粮（油）大县奖励资金支出</t>
  </si>
  <si>
    <t>2300226</t>
  </si>
  <si>
    <t>重点生态功能区转移支付支出</t>
  </si>
  <si>
    <t>2300227</t>
  </si>
  <si>
    <t>固定数额补助支出</t>
  </si>
  <si>
    <t>2300228</t>
  </si>
  <si>
    <t>革命老区转移支付支出</t>
  </si>
  <si>
    <t>2300229</t>
  </si>
  <si>
    <t>民族地区转移支付支出</t>
  </si>
  <si>
    <t>2300230</t>
  </si>
  <si>
    <t>边境地区转移支付支出</t>
  </si>
  <si>
    <t>2300231</t>
  </si>
  <si>
    <t>贫困地区转移支付支出</t>
  </si>
  <si>
    <t>2300241</t>
  </si>
  <si>
    <t>一般公共服务共同财政事权转移支付支出</t>
  </si>
  <si>
    <t>2300242</t>
  </si>
  <si>
    <t>外交共同财政事权转移支付支出</t>
  </si>
  <si>
    <t>2300243</t>
  </si>
  <si>
    <t>国防共同财政事权转移支付支出</t>
  </si>
  <si>
    <t>2300244</t>
  </si>
  <si>
    <t>公共安全共同财政事权转移支付支出</t>
  </si>
  <si>
    <t>2300245</t>
  </si>
  <si>
    <t>教育共同财政事权转移支付支出</t>
  </si>
  <si>
    <t>2300246</t>
  </si>
  <si>
    <t>科学技术共同财政事权转移支付支出</t>
  </si>
  <si>
    <t>2300247</t>
  </si>
  <si>
    <t>文化旅游体育与传媒共同财政事权转移支付支出</t>
  </si>
  <si>
    <t>2300248</t>
  </si>
  <si>
    <t>社会保障和就业共同财政事权转移支付支出</t>
  </si>
  <si>
    <t>2300249</t>
  </si>
  <si>
    <t>医疗卫生共同财政事权转移支付支出</t>
  </si>
  <si>
    <t>2300250</t>
  </si>
  <si>
    <t>节能环保共同财政事权转移支付支出</t>
  </si>
  <si>
    <t>2300251</t>
  </si>
  <si>
    <t>城乡社区共同财政事权转移支付支出</t>
  </si>
  <si>
    <t>2300252</t>
  </si>
  <si>
    <t>农林水共同财政事权转移支付支出</t>
  </si>
  <si>
    <t>2300253</t>
  </si>
  <si>
    <t>交通运输共同财政事权转移支付支出</t>
  </si>
  <si>
    <t>2300254</t>
  </si>
  <si>
    <t>资源勘探信息等共同财政事权转移支付支出</t>
  </si>
  <si>
    <t>2300255</t>
  </si>
  <si>
    <t>商业服务业等共同财政事权转移支付支出</t>
  </si>
  <si>
    <t>2300256</t>
  </si>
  <si>
    <t>金融共同财政事权转移支付支出</t>
  </si>
  <si>
    <t>2300257</t>
  </si>
  <si>
    <t>自然资源海洋气象等共同财政事权转移支付支出</t>
  </si>
  <si>
    <t>2300258</t>
  </si>
  <si>
    <t>住房保障共同财政事权转移支付支出</t>
  </si>
  <si>
    <t>2300259</t>
  </si>
  <si>
    <t>粮油物资储备共同财政事权转移支付支出</t>
  </si>
  <si>
    <t>2300260</t>
  </si>
  <si>
    <t>灾害防治及应急管理共同财政事权转移支付支出</t>
  </si>
  <si>
    <t>2300299</t>
  </si>
  <si>
    <t>其他一般性转移支付支出</t>
  </si>
  <si>
    <t>23003</t>
  </si>
  <si>
    <t xml:space="preserve">  专项转移支付</t>
  </si>
  <si>
    <t>2300301</t>
  </si>
  <si>
    <t>一般公共服务</t>
  </si>
  <si>
    <t>2300302</t>
  </si>
  <si>
    <t>外交</t>
  </si>
  <si>
    <t>2300303</t>
  </si>
  <si>
    <t>国防</t>
  </si>
  <si>
    <t>2300304</t>
  </si>
  <si>
    <t>公共安全</t>
  </si>
  <si>
    <t>2300305</t>
  </si>
  <si>
    <t>教育</t>
  </si>
  <si>
    <t>2300306</t>
  </si>
  <si>
    <t>科学技术</t>
  </si>
  <si>
    <t>2300307</t>
  </si>
  <si>
    <t>文化旅游体育与传媒</t>
  </si>
  <si>
    <t>2300308</t>
  </si>
  <si>
    <t>社会保障和就业</t>
  </si>
  <si>
    <t>2300310</t>
  </si>
  <si>
    <t>卫生健康</t>
  </si>
  <si>
    <t>2300311</t>
  </si>
  <si>
    <t>节能环保</t>
  </si>
  <si>
    <t>2300312</t>
  </si>
  <si>
    <t>城乡社区</t>
  </si>
  <si>
    <t>2300313</t>
  </si>
  <si>
    <t>农林水</t>
  </si>
  <si>
    <t>2300314</t>
  </si>
  <si>
    <t>交通运输</t>
  </si>
  <si>
    <t>2300315</t>
  </si>
  <si>
    <t>资源勘探信息等</t>
  </si>
  <si>
    <t>2300316</t>
  </si>
  <si>
    <t>商业服务业等</t>
  </si>
  <si>
    <t>2300317</t>
  </si>
  <si>
    <t>金融</t>
  </si>
  <si>
    <t>2300320</t>
  </si>
  <si>
    <t>自然资源海洋气象等</t>
  </si>
  <si>
    <t>2300321</t>
  </si>
  <si>
    <t>住房保障</t>
  </si>
  <si>
    <t>2300322</t>
  </si>
  <si>
    <t>粮油物资储备</t>
  </si>
  <si>
    <t>2300399</t>
  </si>
  <si>
    <t>23004</t>
  </si>
  <si>
    <t xml:space="preserve">  政府性基金转移支付</t>
  </si>
  <si>
    <t>2300401</t>
  </si>
  <si>
    <t>政府性基金补助支出</t>
  </si>
  <si>
    <t>2300402</t>
  </si>
  <si>
    <t>政府性基金上解支出</t>
  </si>
  <si>
    <t>23005</t>
  </si>
  <si>
    <t xml:space="preserve">  国有资本经营预算转移支付</t>
  </si>
  <si>
    <t>2300501</t>
  </si>
  <si>
    <t>国有资本经营预算转移支付支出</t>
  </si>
  <si>
    <t>23006</t>
  </si>
  <si>
    <t xml:space="preserve">  上解支出</t>
  </si>
  <si>
    <t>2300601</t>
  </si>
  <si>
    <t>体制上解支出</t>
  </si>
  <si>
    <t>2300602</t>
  </si>
  <si>
    <t xml:space="preserve">    专项上解支出</t>
  </si>
  <si>
    <t>23008</t>
  </si>
  <si>
    <t xml:space="preserve">  调出资金</t>
  </si>
  <si>
    <t>2300802</t>
  </si>
  <si>
    <t>政府性基金预算调出资金</t>
  </si>
  <si>
    <t>2300803</t>
  </si>
  <si>
    <t>国有资本经营预算调出资金</t>
  </si>
  <si>
    <t>2300899</t>
  </si>
  <si>
    <t>其他调出资金</t>
  </si>
  <si>
    <t>23009</t>
  </si>
  <si>
    <t xml:space="preserve">  年终结余</t>
  </si>
  <si>
    <t>2300901</t>
  </si>
  <si>
    <t>一般公共预算年终结余</t>
  </si>
  <si>
    <t>2300902</t>
  </si>
  <si>
    <t>政府性基金年终结余</t>
  </si>
  <si>
    <t>2300903</t>
  </si>
  <si>
    <t>社会保险基金预算年终结余</t>
  </si>
  <si>
    <t>2300999</t>
  </si>
  <si>
    <t>其他年终结余</t>
  </si>
  <si>
    <t>23011</t>
  </si>
  <si>
    <t xml:space="preserve">  债务转贷支出</t>
  </si>
  <si>
    <t>2301101</t>
  </si>
  <si>
    <t>地方政府一般债券转贷支出</t>
  </si>
  <si>
    <t>2301102</t>
  </si>
  <si>
    <t>地方政府向外国政府借款转贷支出</t>
  </si>
  <si>
    <t>2301103</t>
  </si>
  <si>
    <t>地方政府向国际组织借款转贷支出</t>
  </si>
  <si>
    <t>2301104</t>
  </si>
  <si>
    <t>地方政府其他一般债务转贷支出</t>
  </si>
  <si>
    <t>2301105</t>
  </si>
  <si>
    <t>海南省高等级公路车辆通行附加费债务转贷支出</t>
  </si>
  <si>
    <t>2301106</t>
  </si>
  <si>
    <t>港口建设费债务转贷支出</t>
  </si>
  <si>
    <t>2301109</t>
  </si>
  <si>
    <t>国家电影事业发展专项资金债务转贷支出</t>
  </si>
  <si>
    <t>2301115</t>
  </si>
  <si>
    <t>国有土地使用权出让金债务转贷支出</t>
  </si>
  <si>
    <t>2301116</t>
  </si>
  <si>
    <t>国有土地收益基金债务转贷支出</t>
  </si>
  <si>
    <t>2301117</t>
  </si>
  <si>
    <t>农业土地开发资金债务转贷支出</t>
  </si>
  <si>
    <t>2301118</t>
  </si>
  <si>
    <t>大中型水库库区基金债务转贷支出</t>
  </si>
  <si>
    <t>2301120</t>
  </si>
  <si>
    <t>城市基础设施配套费债务转贷支出</t>
  </si>
  <si>
    <t>2301121</t>
  </si>
  <si>
    <t>小型水库移民扶助基金债务转贷支出</t>
  </si>
  <si>
    <t>2301122</t>
  </si>
  <si>
    <t>国家重大水利工程建设基金债务转贷支出</t>
  </si>
  <si>
    <t>2301123</t>
  </si>
  <si>
    <t>车辆通行费债务转贷支出</t>
  </si>
  <si>
    <t>2301124</t>
  </si>
  <si>
    <t>污水处理费债务转贷支出</t>
  </si>
  <si>
    <t>2301131</t>
  </si>
  <si>
    <t>土地储备专项债券转贷支出</t>
  </si>
  <si>
    <t>2301132</t>
  </si>
  <si>
    <t>政府收费公路专项债券转贷支出</t>
  </si>
  <si>
    <t>2301133</t>
  </si>
  <si>
    <t>棚户区改造专项债券转贷支出</t>
  </si>
  <si>
    <t>2301198</t>
  </si>
  <si>
    <t>其他地方自行试点项目收益专项债券转贷支出</t>
  </si>
  <si>
    <t>2301199</t>
  </si>
  <si>
    <t>其他地方政府债务转贷支出</t>
  </si>
  <si>
    <t>23013</t>
  </si>
  <si>
    <t xml:space="preserve">  援助其他地区支出</t>
  </si>
  <si>
    <t>23014</t>
  </si>
  <si>
    <t xml:space="preserve">  社会保险基金上解下拨支出</t>
  </si>
  <si>
    <t>2301401</t>
  </si>
  <si>
    <t>社会保险基金补助下级支出</t>
  </si>
  <si>
    <t>2301402</t>
  </si>
  <si>
    <t>社会保险基金上解上级支出</t>
  </si>
  <si>
    <t>23015</t>
  </si>
  <si>
    <t xml:space="preserve">  安排预算稳定调节基金</t>
  </si>
  <si>
    <t>23016</t>
  </si>
  <si>
    <t xml:space="preserve">  补充预算周转金</t>
  </si>
  <si>
    <t>231</t>
  </si>
  <si>
    <t>债务还本支出</t>
  </si>
  <si>
    <t>23101</t>
  </si>
  <si>
    <t xml:space="preserve">  中央政府国内债务还本支出</t>
  </si>
  <si>
    <t>23102</t>
  </si>
  <si>
    <t xml:space="preserve">  中央政府国外债务还本支出</t>
  </si>
  <si>
    <t>23103</t>
  </si>
  <si>
    <t xml:space="preserve">  地方政府一般债务还本支出</t>
  </si>
  <si>
    <t>2310301</t>
  </si>
  <si>
    <t>地方政府一般债券还本支出</t>
  </si>
  <si>
    <t>2310302</t>
  </si>
  <si>
    <t>地方政府向外国政府借款还本支出</t>
  </si>
  <si>
    <t>2310303</t>
  </si>
  <si>
    <t>地方政府向国际组织借款还本支出</t>
  </si>
  <si>
    <t>2310399</t>
  </si>
  <si>
    <t>地方政府其他一般债务还本支出</t>
  </si>
  <si>
    <t>23104</t>
  </si>
  <si>
    <t xml:space="preserve">  地方政府专项债务还本支出</t>
  </si>
  <si>
    <t>2310401</t>
  </si>
  <si>
    <t>海南省高等级公路车辆通行附加费债务还本支出</t>
  </si>
  <si>
    <t>2310402</t>
  </si>
  <si>
    <t>港口建设费债务还本支出</t>
  </si>
  <si>
    <t>2310405</t>
  </si>
  <si>
    <t>国家电影事业发展专项资金债务还本支出</t>
  </si>
  <si>
    <t>2310411</t>
  </si>
  <si>
    <t>国有土地使用权出让金债务还本支出</t>
  </si>
  <si>
    <t>2310412</t>
  </si>
  <si>
    <t>国有土地收益基金债务还本支出</t>
  </si>
  <si>
    <t>2310413</t>
  </si>
  <si>
    <t>农业土地开发资金债务还本支出</t>
  </si>
  <si>
    <t>2310414</t>
  </si>
  <si>
    <t>大中型水库库区基金债务还本支出</t>
  </si>
  <si>
    <t>2310416</t>
  </si>
  <si>
    <t>城市基础设施配套费债务还本支出</t>
  </si>
  <si>
    <t>2310417</t>
  </si>
  <si>
    <t>小型水库移民扶助基金债务还本支出</t>
  </si>
  <si>
    <t>2310418</t>
  </si>
  <si>
    <t>国家重大水利工程建设基金债务还本支出</t>
  </si>
  <si>
    <t>2310419</t>
  </si>
  <si>
    <t>车辆通行费债务还本支出</t>
  </si>
  <si>
    <t>2310420</t>
  </si>
  <si>
    <t>污水处理费债务还本支出</t>
  </si>
  <si>
    <t>2310431</t>
  </si>
  <si>
    <t>土地储备专项债券还本支出</t>
  </si>
  <si>
    <t>2310432</t>
  </si>
  <si>
    <t>政府收费公路专项债券还本支出</t>
  </si>
  <si>
    <t>2310433</t>
  </si>
  <si>
    <t>棚户区改造专项债券还本支出</t>
  </si>
  <si>
    <t>2310498</t>
  </si>
  <si>
    <t>其他地方自行试点项目收益专项债券还本支出</t>
  </si>
  <si>
    <t>2310499</t>
  </si>
  <si>
    <t>其他政府性基金债务还本支出</t>
  </si>
  <si>
    <t>232</t>
  </si>
  <si>
    <t>债务付息支出</t>
  </si>
  <si>
    <t>23201</t>
  </si>
  <si>
    <t xml:space="preserve">  中央政府国内债务付息支出</t>
  </si>
  <si>
    <t>23202</t>
  </si>
  <si>
    <t xml:space="preserve">  中央政府国外债务付息支出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</si>
  <si>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</si>
  <si>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</si>
  <si>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</si>
  <si>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</si>
  <si>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</si>
  <si>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</si>
  <si>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</si>
  <si>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</si>
  <si>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</si>
  <si>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</si>
  <si>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23204</t>
  </si>
  <si>
    <t xml:space="preserve">  地方政府专项债务付息支出</t>
  </si>
  <si>
    <t>2320401</t>
  </si>
  <si>
    <t>海南省高等级公路车辆通行附加费债务付息支出</t>
  </si>
  <si>
    <t>2320402</t>
  </si>
  <si>
    <t>港口建设费债务付息支出</t>
  </si>
  <si>
    <t>2320405</t>
  </si>
  <si>
    <t>国家电影事业发展专项资金债务付息支出</t>
  </si>
  <si>
    <t>2320411</t>
  </si>
  <si>
    <t>国有土地使用权出让金债务付息支出</t>
  </si>
  <si>
    <t>2320412</t>
  </si>
  <si>
    <t>国有土地收益基金债务付息支出</t>
  </si>
  <si>
    <t>2320413</t>
  </si>
  <si>
    <t>农业土地开发资金债务付息支出</t>
  </si>
  <si>
    <t>2320414</t>
  </si>
  <si>
    <t>大中型水库库区基金债务付息支出</t>
  </si>
  <si>
    <t>2320416</t>
  </si>
  <si>
    <t>城市基础设施配套费债务付息支出</t>
  </si>
  <si>
    <t>2320417</t>
  </si>
  <si>
    <t>小型水库移民扶助基金债务付息支出</t>
  </si>
  <si>
    <t>2320418</t>
  </si>
  <si>
    <t>国家重大水利工程建设基金债务付息支出</t>
  </si>
  <si>
    <t>2320419</t>
  </si>
  <si>
    <t>车辆通行费债务付息支出</t>
  </si>
  <si>
    <t>2320420</t>
  </si>
  <si>
    <t>污水处理费债务付息支出</t>
  </si>
  <si>
    <t>2320431</t>
  </si>
  <si>
    <t>土地储备专项债券付息支出</t>
  </si>
  <si>
    <t>2320432</t>
  </si>
  <si>
    <t>政府收费公路专项债券付息支出</t>
  </si>
  <si>
    <t>2320433</t>
  </si>
  <si>
    <t>棚户区改造专项债券付息支出</t>
  </si>
  <si>
    <t>2320498</t>
  </si>
  <si>
    <t>其他地方自行试点项目收益专项债券付息支出</t>
  </si>
  <si>
    <t>2320499</t>
  </si>
  <si>
    <t>其他政府性基金债务付息支出</t>
  </si>
  <si>
    <t>233</t>
  </si>
  <si>
    <t>债务发行费用支出</t>
  </si>
  <si>
    <t>23301</t>
  </si>
  <si>
    <t xml:space="preserve">  中央政府国内债务发行费用支出</t>
  </si>
  <si>
    <t>23302</t>
  </si>
  <si>
    <t xml:space="preserve">  中央政府国外债务发行费用支出</t>
  </si>
  <si>
    <t>23303</t>
  </si>
  <si>
    <t xml:space="preserve">  地方政府一般债务发行费用支出</t>
  </si>
  <si>
    <t>23304</t>
  </si>
  <si>
    <t xml:space="preserve">  地方政府专项债务发行费用支出</t>
  </si>
  <si>
    <t>2330401</t>
  </si>
  <si>
    <t>海南省高等级公路车辆通行附加费债务发行费用支出</t>
  </si>
  <si>
    <t>2330402</t>
  </si>
  <si>
    <t>港口建设费债务发行费用支出</t>
  </si>
  <si>
    <t>2330405</t>
  </si>
  <si>
    <t>国家电影事业发展专项资金债务发行费用支出</t>
  </si>
  <si>
    <t>2330411</t>
  </si>
  <si>
    <t>国有土地使用权出让金债务发行费用支出</t>
  </si>
  <si>
    <t>2330412</t>
  </si>
  <si>
    <t>国有土地收益基金债务发行费用支出</t>
  </si>
  <si>
    <t>2330413</t>
  </si>
  <si>
    <t>农业土地开发资金债务发行费用支出</t>
  </si>
  <si>
    <t>2330414</t>
  </si>
  <si>
    <t>大中型水库库区基金债务发行费用支出</t>
  </si>
  <si>
    <t>2330416</t>
  </si>
  <si>
    <t>城市基础设施配套费债务发行费用支出</t>
  </si>
  <si>
    <t>2330417</t>
  </si>
  <si>
    <t>小型水库移民扶助基金债务发行费用支出</t>
  </si>
  <si>
    <t>2330418</t>
  </si>
  <si>
    <t>国家重大水利工程建设基金债务发行费用支出</t>
  </si>
  <si>
    <t>2330419</t>
  </si>
  <si>
    <t>车辆通行费债务发行费用支出</t>
  </si>
  <si>
    <t>2330420</t>
  </si>
  <si>
    <t>污水处理费债务发行费用支出</t>
  </si>
  <si>
    <t>2330431</t>
  </si>
  <si>
    <t>土地储备专项债券发行费用支出</t>
  </si>
  <si>
    <t>2330432</t>
  </si>
  <si>
    <t>政府收费公路专项债券发行费用支出</t>
  </si>
  <si>
    <t>2330433</t>
  </si>
  <si>
    <t>棚户区改造专项债券发行费用支出</t>
  </si>
  <si>
    <t>2330498</t>
  </si>
  <si>
    <t>其他地方自行试点项目收益专项债券发行费用支出</t>
  </si>
  <si>
    <t>2330499</t>
  </si>
  <si>
    <t>其他政府性基金债务发行费用支出</t>
  </si>
  <si>
    <t>2023年一般公共预算本级基本支出表（按政府预算经济分类）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</si>
  <si>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</si>
  <si>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</si>
  <si>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</si>
  <si>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</si>
  <si>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</si>
  <si>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</si>
  <si>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</si>
  <si>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</si>
  <si>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</si>
  <si>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</si>
  <si>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</si>
  <si>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</si>
  <si>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</si>
  <si>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</si>
  <si>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</si>
  <si>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类</t>
  </si>
  <si>
    <t>款</t>
  </si>
  <si>
    <t>项</t>
  </si>
  <si>
    <t>001</t>
  </si>
  <si>
    <t>华容县三封寺镇财政所</t>
  </si>
  <si>
    <t xml:space="preserve">  001001</t>
  </si>
  <si>
    <t xml:space="preserve">  华容县三封寺镇财政所</t>
  </si>
  <si>
    <t>03</t>
  </si>
  <si>
    <t>01</t>
  </si>
  <si>
    <t xml:space="preserve">    001001</t>
  </si>
  <si>
    <t>002</t>
  </si>
  <si>
    <t>华容县治河渡镇财政所</t>
  </si>
  <si>
    <t xml:space="preserve">  002001</t>
  </si>
  <si>
    <t xml:space="preserve">  华容县治河渡镇财政所</t>
  </si>
  <si>
    <t xml:space="preserve">    002001</t>
  </si>
  <si>
    <t>003</t>
  </si>
  <si>
    <t>华容县北景港镇财政所</t>
  </si>
  <si>
    <t xml:space="preserve">  003001</t>
  </si>
  <si>
    <t xml:space="preserve">  华容县北景港镇财政所</t>
  </si>
  <si>
    <t xml:space="preserve">    003001</t>
  </si>
  <si>
    <t>004</t>
  </si>
  <si>
    <t>华容县新河乡财政所</t>
  </si>
  <si>
    <t xml:space="preserve">  004001</t>
  </si>
  <si>
    <t xml:space="preserve">  华容县新河乡财政所</t>
  </si>
  <si>
    <t xml:space="preserve">    004001</t>
  </si>
  <si>
    <t>005</t>
  </si>
  <si>
    <t>华容县鲇鱼须镇财政所</t>
  </si>
  <si>
    <t xml:space="preserve">  005001</t>
  </si>
  <si>
    <t xml:space="preserve">  华容县鲇鱼须镇财政所</t>
  </si>
  <si>
    <t xml:space="preserve">    005001</t>
  </si>
  <si>
    <t>006</t>
  </si>
  <si>
    <t>华容县万庾镇财政所</t>
  </si>
  <si>
    <t xml:space="preserve">  006001</t>
  </si>
  <si>
    <t xml:space="preserve">  华容县万庾镇财政所</t>
  </si>
  <si>
    <t xml:space="preserve">    006001</t>
  </si>
  <si>
    <t>007</t>
  </si>
  <si>
    <t>华容县东山镇财政所</t>
  </si>
  <si>
    <t xml:space="preserve">  007001</t>
  </si>
  <si>
    <t xml:space="preserve">  华容县东山镇财政所</t>
  </si>
  <si>
    <t xml:space="preserve">    007001</t>
  </si>
  <si>
    <t>008</t>
  </si>
  <si>
    <t>华容县操军镇财政所</t>
  </si>
  <si>
    <t xml:space="preserve">  008001</t>
  </si>
  <si>
    <t xml:space="preserve">  华容县操军镇财政所</t>
  </si>
  <si>
    <t xml:space="preserve">    008001</t>
  </si>
  <si>
    <t>009</t>
  </si>
  <si>
    <t>华容县梅田湖镇财政所</t>
  </si>
  <si>
    <t xml:space="preserve">  009001</t>
  </si>
  <si>
    <t xml:space="preserve">  华容县梅田湖镇财政所</t>
  </si>
  <si>
    <t xml:space="preserve">    009001</t>
  </si>
  <si>
    <t>010</t>
  </si>
  <si>
    <t>华容县禹山镇财政所</t>
  </si>
  <si>
    <t xml:space="preserve">  010001</t>
  </si>
  <si>
    <t xml:space="preserve">  华容县禹山镇财政所</t>
  </si>
  <si>
    <t xml:space="preserve">    010001</t>
  </si>
  <si>
    <t>011</t>
  </si>
  <si>
    <t>华容县插旗镇财政所</t>
  </si>
  <si>
    <t xml:space="preserve">  011001</t>
  </si>
  <si>
    <t xml:space="preserve">  华容县插旗镇财政所</t>
  </si>
  <si>
    <t xml:space="preserve">    011001</t>
  </si>
  <si>
    <t>012</t>
  </si>
  <si>
    <t>华容县注滋口镇财政所</t>
  </si>
  <si>
    <t xml:space="preserve">  012001</t>
  </si>
  <si>
    <t xml:space="preserve">  华容县注滋口镇财政所</t>
  </si>
  <si>
    <t xml:space="preserve">    012001</t>
  </si>
  <si>
    <t>013</t>
  </si>
  <si>
    <t>华容县团洲乡财政所</t>
  </si>
  <si>
    <t xml:space="preserve">  013001</t>
  </si>
  <si>
    <t xml:space="preserve">  华容县团洲乡财政所</t>
  </si>
  <si>
    <t xml:space="preserve">    013001</t>
  </si>
  <si>
    <t>014</t>
  </si>
  <si>
    <t>华容县章华镇财政所</t>
  </si>
  <si>
    <t xml:space="preserve">  014001</t>
  </si>
  <si>
    <t xml:space="preserve">  华容县章华镇财政所</t>
  </si>
  <si>
    <t xml:space="preserve">    014001</t>
  </si>
  <si>
    <t>015</t>
  </si>
  <si>
    <t>华容高新技术产业开发区管理委员会</t>
  </si>
  <si>
    <t xml:space="preserve">  015001</t>
  </si>
  <si>
    <t xml:space="preserve">  华容高新技术产业开发区管理委员会</t>
  </si>
  <si>
    <t xml:space="preserve">    015001</t>
  </si>
  <si>
    <t>016</t>
  </si>
  <si>
    <t>华容县田家湖生态新区管理委员会</t>
  </si>
  <si>
    <t xml:space="preserve">  016001</t>
  </si>
  <si>
    <t xml:space="preserve">  华容县田家湖生态新区管理委员会</t>
  </si>
  <si>
    <t xml:space="preserve">    016001</t>
  </si>
  <si>
    <t>100</t>
  </si>
  <si>
    <t>华容县人民代表大会常务委员会</t>
  </si>
  <si>
    <t xml:space="preserve">  100001</t>
  </si>
  <si>
    <t xml:space="preserve">  华容县人民代表大会常务委员会</t>
  </si>
  <si>
    <t xml:space="preserve">    100001</t>
  </si>
  <si>
    <t>101</t>
  </si>
  <si>
    <t>中国人民政治协商会议湖南省华容县委员会</t>
  </si>
  <si>
    <t xml:space="preserve">  101001</t>
  </si>
  <si>
    <t xml:space="preserve">  中国人民政治协商会议湖南省华容县委员会</t>
  </si>
  <si>
    <t>02</t>
  </si>
  <si>
    <t xml:space="preserve">    101001</t>
  </si>
  <si>
    <t>102</t>
  </si>
  <si>
    <t>华容县人民政府办公室</t>
  </si>
  <si>
    <t xml:space="preserve">  102001</t>
  </si>
  <si>
    <t xml:space="preserve">  华容县人民政府办公室</t>
  </si>
  <si>
    <t xml:space="preserve">    102001</t>
  </si>
  <si>
    <t xml:space="preserve">  102003</t>
  </si>
  <si>
    <t xml:space="preserve">  华容县经济研究中心</t>
  </si>
  <si>
    <t xml:space="preserve">    102003</t>
  </si>
  <si>
    <t>103</t>
  </si>
  <si>
    <t>华容县行政审批服务局</t>
  </si>
  <si>
    <t xml:space="preserve">  103001</t>
  </si>
  <si>
    <t xml:space="preserve">  华容县行政审批服务局</t>
  </si>
  <si>
    <t>06</t>
  </si>
  <si>
    <t xml:space="preserve">    103001</t>
  </si>
  <si>
    <t xml:space="preserve">  103002</t>
  </si>
  <si>
    <t xml:space="preserve">  华容县政务服务中心</t>
  </si>
  <si>
    <t xml:space="preserve">    103002</t>
  </si>
  <si>
    <t>105</t>
  </si>
  <si>
    <t>华容县信访局</t>
  </si>
  <si>
    <t xml:space="preserve">  105001</t>
  </si>
  <si>
    <t xml:space="preserve">  华容县信访局</t>
  </si>
  <si>
    <t>08</t>
  </si>
  <si>
    <t xml:space="preserve">    105001</t>
  </si>
  <si>
    <t>107</t>
  </si>
  <si>
    <t>华容县发展和改革局</t>
  </si>
  <si>
    <t xml:space="preserve">  107001</t>
  </si>
  <si>
    <t xml:space="preserve">  华容县发展和改革局</t>
  </si>
  <si>
    <t>04</t>
  </si>
  <si>
    <t xml:space="preserve">    107001</t>
  </si>
  <si>
    <t>108</t>
  </si>
  <si>
    <t>华容县财政局</t>
  </si>
  <si>
    <t xml:space="preserve">  108001</t>
  </si>
  <si>
    <t xml:space="preserve">  华容县财政局</t>
  </si>
  <si>
    <t xml:space="preserve">    108001</t>
  </si>
  <si>
    <t xml:space="preserve">  108002</t>
  </si>
  <si>
    <t xml:space="preserve">  华容县乡镇财政服务中心</t>
  </si>
  <si>
    <t xml:space="preserve">    108002</t>
  </si>
  <si>
    <t xml:space="preserve">  108003</t>
  </si>
  <si>
    <t xml:space="preserve">  华容县财政事务中心</t>
  </si>
  <si>
    <t xml:space="preserve">    108003</t>
  </si>
  <si>
    <t xml:space="preserve">  108004</t>
  </si>
  <si>
    <t xml:space="preserve">  华容县财政国库集中支付中心</t>
  </si>
  <si>
    <t xml:space="preserve">    108004</t>
  </si>
  <si>
    <t xml:space="preserve">  108005</t>
  </si>
  <si>
    <t xml:space="preserve">  华容县财政投资评审中心</t>
  </si>
  <si>
    <t xml:space="preserve">    108005</t>
  </si>
  <si>
    <t xml:space="preserve">    财政委托业务支出</t>
  </si>
  <si>
    <t>109</t>
  </si>
  <si>
    <t>华容县审计局</t>
  </si>
  <si>
    <t xml:space="preserve">  109001</t>
  </si>
  <si>
    <t xml:space="preserve">  华容县审计局</t>
  </si>
  <si>
    <t xml:space="preserve">    109001</t>
  </si>
  <si>
    <t>110</t>
  </si>
  <si>
    <t>中国共产党华容县纪律检查委员会</t>
  </si>
  <si>
    <t xml:space="preserve">  110001</t>
  </si>
  <si>
    <t xml:space="preserve">  中国共产党华容县纪律检查委员会</t>
  </si>
  <si>
    <t>11</t>
  </si>
  <si>
    <t xml:space="preserve">    110001</t>
  </si>
  <si>
    <t>112</t>
  </si>
  <si>
    <t>中共华容县委办公室</t>
  </si>
  <si>
    <t xml:space="preserve">  112001</t>
  </si>
  <si>
    <t xml:space="preserve">  中共华容县委办公室</t>
  </si>
  <si>
    <t>31</t>
  </si>
  <si>
    <t xml:space="preserve">    112001</t>
  </si>
  <si>
    <t xml:space="preserve">  112002</t>
  </si>
  <si>
    <t xml:space="preserve">  华容县何长工同志纪念馆</t>
  </si>
  <si>
    <t xml:space="preserve">    112002</t>
  </si>
  <si>
    <t xml:space="preserve">  112003</t>
  </si>
  <si>
    <t xml:space="preserve">  华容县档案馆</t>
  </si>
  <si>
    <t xml:space="preserve">    112003</t>
  </si>
  <si>
    <t xml:space="preserve">  112004</t>
  </si>
  <si>
    <t xml:space="preserve">  中共华容县委党史研究室</t>
  </si>
  <si>
    <t xml:space="preserve">    112004</t>
  </si>
  <si>
    <t xml:space="preserve">  112005</t>
  </si>
  <si>
    <t xml:space="preserve">  中共华容县委政策研究中心</t>
  </si>
  <si>
    <t xml:space="preserve">    112005</t>
  </si>
  <si>
    <t>113</t>
  </si>
  <si>
    <t>中国共产党华容县委员会组织部</t>
  </si>
  <si>
    <t xml:space="preserve">  113001</t>
  </si>
  <si>
    <t xml:space="preserve">  中国共产党华容县委员会组织部</t>
  </si>
  <si>
    <t>32</t>
  </si>
  <si>
    <t xml:space="preserve">    113001</t>
  </si>
  <si>
    <t>114</t>
  </si>
  <si>
    <t>中国共产党华容县委员会政法委员会</t>
  </si>
  <si>
    <t xml:space="preserve">  114001</t>
  </si>
  <si>
    <t xml:space="preserve">  中国共产党华容县委员会政法委员会</t>
  </si>
  <si>
    <t xml:space="preserve">    114001</t>
  </si>
  <si>
    <t>116</t>
  </si>
  <si>
    <t>中共华容县委宣传部</t>
  </si>
  <si>
    <t xml:space="preserve">  116001</t>
  </si>
  <si>
    <t xml:space="preserve">  中共华容县委宣传部</t>
  </si>
  <si>
    <t>33</t>
  </si>
  <si>
    <t xml:space="preserve">    116001</t>
  </si>
  <si>
    <t>117</t>
  </si>
  <si>
    <t>中国共产党华容县委员会统一战线工作部</t>
  </si>
  <si>
    <t xml:space="preserve">  117001</t>
  </si>
  <si>
    <t xml:space="preserve">  中国共产党华容县委员会统一战线工作部</t>
  </si>
  <si>
    <t>34</t>
  </si>
  <si>
    <t xml:space="preserve">    117001</t>
  </si>
  <si>
    <t>118</t>
  </si>
  <si>
    <t>中共华容县委机构编制委员会办公室</t>
  </si>
  <si>
    <t xml:space="preserve">  118001</t>
  </si>
  <si>
    <t xml:space="preserve">  中共华容县委机构编制委员会办公室</t>
  </si>
  <si>
    <t xml:space="preserve">    118001</t>
  </si>
  <si>
    <t>119</t>
  </si>
  <si>
    <t>华容县老干部活动中心</t>
  </si>
  <si>
    <t xml:space="preserve">  119001</t>
  </si>
  <si>
    <t xml:space="preserve">  华容县老干部活动中心</t>
  </si>
  <si>
    <t xml:space="preserve">    119001</t>
  </si>
  <si>
    <t>120</t>
  </si>
  <si>
    <t>华容县工商业联合会</t>
  </si>
  <si>
    <t xml:space="preserve">  120001</t>
  </si>
  <si>
    <t xml:space="preserve">  华容县工商业联合会</t>
  </si>
  <si>
    <t>28</t>
  </si>
  <si>
    <t xml:space="preserve">    120001</t>
  </si>
  <si>
    <t>121</t>
  </si>
  <si>
    <t>华容县总工会</t>
  </si>
  <si>
    <t xml:space="preserve">  121001</t>
  </si>
  <si>
    <t xml:space="preserve">  华容县总工会</t>
  </si>
  <si>
    <t>29</t>
  </si>
  <si>
    <t xml:space="preserve">    121001</t>
  </si>
  <si>
    <t>122</t>
  </si>
  <si>
    <t>中国共产主义青年团华容县委员会</t>
  </si>
  <si>
    <t xml:space="preserve">  122001</t>
  </si>
  <si>
    <t xml:space="preserve">  中国共产主义青年团华容县委员会</t>
  </si>
  <si>
    <t xml:space="preserve">    122001</t>
  </si>
  <si>
    <t>123</t>
  </si>
  <si>
    <t>华容县妇女联合会</t>
  </si>
  <si>
    <t xml:space="preserve">  123001</t>
  </si>
  <si>
    <t xml:space="preserve">  华容县妇女联合会</t>
  </si>
  <si>
    <t xml:space="preserve">    123001</t>
  </si>
  <si>
    <t>124</t>
  </si>
  <si>
    <t>华容县公安局</t>
  </si>
  <si>
    <t xml:space="preserve">  124001</t>
  </si>
  <si>
    <t xml:space="preserve">  华容县公安局</t>
  </si>
  <si>
    <t xml:space="preserve">    124001</t>
  </si>
  <si>
    <t>125</t>
  </si>
  <si>
    <t>华容县公安局交通警察大队</t>
  </si>
  <si>
    <t xml:space="preserve">  125001</t>
  </si>
  <si>
    <t xml:space="preserve">  华容县公安局交通警察大队</t>
  </si>
  <si>
    <t xml:space="preserve">    125001</t>
  </si>
  <si>
    <t>128</t>
  </si>
  <si>
    <t>华容县司法局</t>
  </si>
  <si>
    <t xml:space="preserve">  128001</t>
  </si>
  <si>
    <t xml:space="preserve">  华容县司法局</t>
  </si>
  <si>
    <t xml:space="preserve">    128001</t>
  </si>
  <si>
    <t>130</t>
  </si>
  <si>
    <t>中共华容县委党校</t>
  </si>
  <si>
    <t xml:space="preserve">  130001</t>
  </si>
  <si>
    <t xml:space="preserve">  中共华容县委党校</t>
  </si>
  <si>
    <t xml:space="preserve">    130001</t>
  </si>
  <si>
    <t>132</t>
  </si>
  <si>
    <t>华容县机关事务管理中心</t>
  </si>
  <si>
    <t xml:space="preserve">  132001</t>
  </si>
  <si>
    <t xml:space="preserve">  华容县机关事务管理中心</t>
  </si>
  <si>
    <t xml:space="preserve">    132001</t>
  </si>
  <si>
    <t>134</t>
  </si>
  <si>
    <t>华容县统计局</t>
  </si>
  <si>
    <t xml:space="preserve">  134001</t>
  </si>
  <si>
    <t xml:space="preserve">  华容县统计局</t>
  </si>
  <si>
    <t>05</t>
  </si>
  <si>
    <t xml:space="preserve">    134001</t>
  </si>
  <si>
    <t>华容县科学技术局</t>
  </si>
  <si>
    <t xml:space="preserve">  202001</t>
  </si>
  <si>
    <t xml:space="preserve">  华容县科学技术局</t>
  </si>
  <si>
    <t xml:space="preserve">    202001</t>
  </si>
  <si>
    <t>99</t>
  </si>
  <si>
    <t>华容县科学技术协会</t>
  </si>
  <si>
    <t xml:space="preserve">  203001</t>
  </si>
  <si>
    <t xml:space="preserve">  华容县科学技术协会</t>
  </si>
  <si>
    <t xml:space="preserve">    203001</t>
  </si>
  <si>
    <t>07</t>
  </si>
  <si>
    <t>华容县文化旅游广电局</t>
  </si>
  <si>
    <t xml:space="preserve">  204001</t>
  </si>
  <si>
    <t xml:space="preserve">  华容县文化旅游广电局</t>
  </si>
  <si>
    <t xml:space="preserve">    204001</t>
  </si>
  <si>
    <t xml:space="preserve">  204002</t>
  </si>
  <si>
    <t xml:space="preserve">  华容县文化市场综合执法大队</t>
  </si>
  <si>
    <t>12</t>
  </si>
  <si>
    <t xml:space="preserve">    204002</t>
  </si>
  <si>
    <t xml:space="preserve">  204005</t>
  </si>
  <si>
    <t xml:space="preserve">  华容县博物馆</t>
  </si>
  <si>
    <t xml:space="preserve">    204005</t>
  </si>
  <si>
    <t>华容县教育体育局</t>
  </si>
  <si>
    <t xml:space="preserve">  205001</t>
  </si>
  <si>
    <t xml:space="preserve">  华容县教育体育局</t>
  </si>
  <si>
    <t xml:space="preserve">    205001</t>
  </si>
  <si>
    <t xml:space="preserve">  205003</t>
  </si>
  <si>
    <t xml:space="preserve">  华容县机关幼儿园</t>
  </si>
  <si>
    <t xml:space="preserve">    205003</t>
  </si>
  <si>
    <t xml:space="preserve">  205004</t>
  </si>
  <si>
    <t xml:space="preserve">  华容县实验小学</t>
  </si>
  <si>
    <t xml:space="preserve">    205004</t>
  </si>
  <si>
    <t xml:space="preserve">  205005</t>
  </si>
  <si>
    <t xml:space="preserve">  华容县长工实验学校</t>
  </si>
  <si>
    <t xml:space="preserve">    205005</t>
  </si>
  <si>
    <t xml:space="preserve">  205006</t>
  </si>
  <si>
    <t xml:space="preserve">  华容县三封寺镇三封中学</t>
  </si>
  <si>
    <t xml:space="preserve">    205006</t>
  </si>
  <si>
    <t xml:space="preserve">  205008</t>
  </si>
  <si>
    <t xml:space="preserve">  华容县治河渡镇治河中学</t>
  </si>
  <si>
    <t xml:space="preserve">    205008</t>
  </si>
  <si>
    <t xml:space="preserve">  205009</t>
  </si>
  <si>
    <t xml:space="preserve">  华容县北景港镇北景港中学</t>
  </si>
  <si>
    <t xml:space="preserve">    205009</t>
  </si>
  <si>
    <t xml:space="preserve">  205010</t>
  </si>
  <si>
    <t xml:space="preserve">  华容县新河乡新河中学</t>
  </si>
  <si>
    <t xml:space="preserve">    205010</t>
  </si>
  <si>
    <t xml:space="preserve">  205011</t>
  </si>
  <si>
    <t xml:space="preserve">  华容县鲇鱼须镇鲇市中学</t>
  </si>
  <si>
    <t xml:space="preserve">    205011</t>
  </si>
  <si>
    <t xml:space="preserve">  205013</t>
  </si>
  <si>
    <t xml:space="preserve">  华容县万庾镇万庾中学</t>
  </si>
  <si>
    <t xml:space="preserve">    205013</t>
  </si>
  <si>
    <t xml:space="preserve">  205014</t>
  </si>
  <si>
    <t xml:space="preserve">  华容县章华镇红石中学</t>
  </si>
  <si>
    <t xml:space="preserve">    205014</t>
  </si>
  <si>
    <t xml:space="preserve">  205015</t>
  </si>
  <si>
    <t xml:space="preserve">  华容县东山镇东山中学</t>
  </si>
  <si>
    <t xml:space="preserve">    205015</t>
  </si>
  <si>
    <t xml:space="preserve">  205018</t>
  </si>
  <si>
    <t xml:space="preserve">  华容县操军镇操军中学</t>
  </si>
  <si>
    <t xml:space="preserve">    205018</t>
  </si>
  <si>
    <t xml:space="preserve">  205019</t>
  </si>
  <si>
    <t xml:space="preserve">  华容县梅田湖镇梅田中学</t>
  </si>
  <si>
    <t xml:space="preserve">    205019</t>
  </si>
  <si>
    <t xml:space="preserve">  205021</t>
  </si>
  <si>
    <t xml:space="preserve">  华容县禹山镇南山中学</t>
  </si>
  <si>
    <t xml:space="preserve">    205021</t>
  </si>
  <si>
    <t xml:space="preserve">  205023</t>
  </si>
  <si>
    <t xml:space="preserve">  华容县插旗镇插旗中学</t>
  </si>
  <si>
    <t xml:space="preserve">    205023</t>
  </si>
  <si>
    <t xml:space="preserve">  205026</t>
  </si>
  <si>
    <t xml:space="preserve">  华容县团洲乡团洲中学</t>
  </si>
  <si>
    <t xml:space="preserve">    205026</t>
  </si>
  <si>
    <t xml:space="preserve">  205027</t>
  </si>
  <si>
    <t xml:space="preserve">  华容县城关中心小学</t>
  </si>
  <si>
    <t xml:space="preserve">    205027</t>
  </si>
  <si>
    <t xml:space="preserve">  205028</t>
  </si>
  <si>
    <t xml:space="preserve">  华容县特殊教育学校</t>
  </si>
  <si>
    <t xml:space="preserve">    205028</t>
  </si>
  <si>
    <t xml:space="preserve">  205029</t>
  </si>
  <si>
    <t xml:space="preserve">  华容县马鞍山实验学校</t>
  </si>
  <si>
    <t xml:space="preserve">    205029</t>
  </si>
  <si>
    <t xml:space="preserve">  205030</t>
  </si>
  <si>
    <t xml:space="preserve">  华容县第一中学</t>
  </si>
  <si>
    <t xml:space="preserve">    205030</t>
  </si>
  <si>
    <t xml:space="preserve">  205031</t>
  </si>
  <si>
    <t xml:space="preserve">  华容县第二中学</t>
  </si>
  <si>
    <t xml:space="preserve">    205031</t>
  </si>
  <si>
    <t xml:space="preserve">  205032</t>
  </si>
  <si>
    <t xml:space="preserve">  华容县第三中学</t>
  </si>
  <si>
    <t xml:space="preserve">    205032</t>
  </si>
  <si>
    <t xml:space="preserve">  205033</t>
  </si>
  <si>
    <t xml:space="preserve">  华容县第四中学</t>
  </si>
  <si>
    <t xml:space="preserve">    205033</t>
  </si>
  <si>
    <t xml:space="preserve">  205034</t>
  </si>
  <si>
    <t xml:space="preserve">  华容县第五中学</t>
  </si>
  <si>
    <t xml:space="preserve">    205034</t>
  </si>
  <si>
    <t xml:space="preserve">  205035</t>
  </si>
  <si>
    <t xml:space="preserve">  华容县怀乡中学</t>
  </si>
  <si>
    <t xml:space="preserve">    205035</t>
  </si>
  <si>
    <t xml:space="preserve">  205036</t>
  </si>
  <si>
    <t xml:space="preserve">  华容县职业中专</t>
  </si>
  <si>
    <t xml:space="preserve">    205036</t>
  </si>
  <si>
    <t xml:space="preserve">  205037</t>
  </si>
  <si>
    <t xml:space="preserve">  华容县教师进修学校</t>
  </si>
  <si>
    <t xml:space="preserve">    205037</t>
  </si>
  <si>
    <t xml:space="preserve">  205042</t>
  </si>
  <si>
    <t xml:space="preserve">  华容县侨联环城学校</t>
  </si>
  <si>
    <t xml:space="preserve">    205042</t>
  </si>
  <si>
    <t xml:space="preserve">  205043</t>
  </si>
  <si>
    <t xml:space="preserve">  华容县城兴小学</t>
  </si>
  <si>
    <t xml:space="preserve">    205043</t>
  </si>
  <si>
    <t xml:space="preserve">  205044</t>
  </si>
  <si>
    <t xml:space="preserve">  华容县桥东小学</t>
  </si>
  <si>
    <t xml:space="preserve">    205044</t>
  </si>
  <si>
    <t xml:space="preserve">  205045</t>
  </si>
  <si>
    <t xml:space="preserve">  华容县黄湖小学</t>
  </si>
  <si>
    <t xml:space="preserve">    205045</t>
  </si>
  <si>
    <t xml:space="preserve">  205046</t>
  </si>
  <si>
    <t xml:space="preserve">  华容县第一幼儿园</t>
  </si>
  <si>
    <t xml:space="preserve">    205046</t>
  </si>
  <si>
    <t xml:space="preserve">  205049</t>
  </si>
  <si>
    <t xml:space="preserve">  华容县第二幼儿园</t>
  </si>
  <si>
    <t xml:space="preserve">    205049</t>
  </si>
  <si>
    <t xml:space="preserve">  205050</t>
  </si>
  <si>
    <t xml:space="preserve">  华容县容城学校</t>
  </si>
  <si>
    <t xml:space="preserve">    205050</t>
  </si>
  <si>
    <t xml:space="preserve">  205052</t>
  </si>
  <si>
    <t xml:space="preserve">  华容县华一护城中学</t>
  </si>
  <si>
    <t xml:space="preserve">    205052</t>
  </si>
  <si>
    <t xml:space="preserve">  205053</t>
  </si>
  <si>
    <t xml:space="preserve">  华容县容城幼儿园</t>
  </si>
  <si>
    <t xml:space="preserve">    205053</t>
  </si>
  <si>
    <t xml:space="preserve">  205054</t>
  </si>
  <si>
    <t xml:space="preserve">  华容县开放大学</t>
  </si>
  <si>
    <t xml:space="preserve">    205054</t>
  </si>
  <si>
    <t xml:space="preserve">    成人高等教育</t>
  </si>
  <si>
    <t>华容县文学艺术界联合会</t>
  </si>
  <si>
    <t xml:space="preserve">  206001</t>
  </si>
  <si>
    <t xml:space="preserve">  华容县文学艺术界联合会</t>
  </si>
  <si>
    <t xml:space="preserve">    206001</t>
  </si>
  <si>
    <t>华容县融媒体中心</t>
  </si>
  <si>
    <t xml:space="preserve">  207001</t>
  </si>
  <si>
    <t xml:space="preserve">  华容县融媒体中心</t>
  </si>
  <si>
    <t xml:space="preserve">    207001</t>
  </si>
  <si>
    <t>302</t>
  </si>
  <si>
    <t>华容县国有资产管理中心</t>
  </si>
  <si>
    <t xml:space="preserve">  302001</t>
  </si>
  <si>
    <t xml:space="preserve">  华容县国有资产管理中心</t>
  </si>
  <si>
    <t xml:space="preserve">    302001</t>
  </si>
  <si>
    <t>303</t>
  </si>
  <si>
    <t>华容县住房和城乡建设局</t>
  </si>
  <si>
    <t xml:space="preserve">  303001</t>
  </si>
  <si>
    <t xml:space="preserve">  华容县住房和城乡建设局</t>
  </si>
  <si>
    <t xml:space="preserve">    303001</t>
  </si>
  <si>
    <t xml:space="preserve">  303004</t>
  </si>
  <si>
    <t xml:space="preserve">  华容县城乡建设事务中心</t>
  </si>
  <si>
    <t xml:space="preserve">    303004</t>
  </si>
  <si>
    <t xml:space="preserve">  303016</t>
  </si>
  <si>
    <t xml:space="preserve">  华容县住房保障服务中心</t>
  </si>
  <si>
    <t xml:space="preserve">    303016</t>
  </si>
  <si>
    <t>304</t>
  </si>
  <si>
    <t>华容县交通运输局</t>
  </si>
  <si>
    <t xml:space="preserve">  304001</t>
  </si>
  <si>
    <t xml:space="preserve">  华容县交通运输局</t>
  </si>
  <si>
    <t xml:space="preserve">    304001</t>
  </si>
  <si>
    <t xml:space="preserve">  304002</t>
  </si>
  <si>
    <t xml:space="preserve">  华容县公路事务中心</t>
  </si>
  <si>
    <t xml:space="preserve">    304002</t>
  </si>
  <si>
    <t xml:space="preserve">  304005</t>
  </si>
  <si>
    <t xml:space="preserve">  华容县道路运输服务中心</t>
  </si>
  <si>
    <t xml:space="preserve">    304005</t>
  </si>
  <si>
    <t xml:space="preserve">  304007</t>
  </si>
  <si>
    <t xml:space="preserve">  华容县交通工程质量和安全监督站</t>
  </si>
  <si>
    <t xml:space="preserve">    304007</t>
  </si>
  <si>
    <t xml:space="preserve">  304008</t>
  </si>
  <si>
    <t xml:space="preserve">  华容县交通运输综合行政执法大队</t>
  </si>
  <si>
    <t xml:space="preserve">    304008</t>
  </si>
  <si>
    <t xml:space="preserve">  304010</t>
  </si>
  <si>
    <t xml:space="preserve">  华容县水运事务中心</t>
  </si>
  <si>
    <t xml:space="preserve">    304010</t>
  </si>
  <si>
    <t xml:space="preserve">    其他交通运输支出</t>
  </si>
  <si>
    <t>305</t>
  </si>
  <si>
    <t>华容县城市管理和综合执法局</t>
  </si>
  <si>
    <t xml:space="preserve">  305001</t>
  </si>
  <si>
    <t xml:space="preserve">  华容县城市管理和综合执法局</t>
  </si>
  <si>
    <t xml:space="preserve">    305001</t>
  </si>
  <si>
    <t xml:space="preserve">  305002</t>
  </si>
  <si>
    <t xml:space="preserve">  华容县城市管理综合行政执法大队</t>
  </si>
  <si>
    <t xml:space="preserve">    305002</t>
  </si>
  <si>
    <t xml:space="preserve">  305003</t>
  </si>
  <si>
    <t xml:space="preserve">  华容县市容环境卫生服务中心</t>
  </si>
  <si>
    <t xml:space="preserve">    305003</t>
  </si>
  <si>
    <t xml:space="preserve">  305004</t>
  </si>
  <si>
    <t xml:space="preserve">  华容县园林绿化中心</t>
  </si>
  <si>
    <t xml:space="preserve">    305004</t>
  </si>
  <si>
    <t xml:space="preserve">  305005</t>
  </si>
  <si>
    <t xml:space="preserve">  华容县市场建设服务中心</t>
  </si>
  <si>
    <t xml:space="preserve">    305005</t>
  </si>
  <si>
    <t>306</t>
  </si>
  <si>
    <t>华容县供销合作社联社</t>
  </si>
  <si>
    <t xml:space="preserve">  306001</t>
  </si>
  <si>
    <t xml:space="preserve">  华容县供销合作社联社</t>
  </si>
  <si>
    <t xml:space="preserve">    306001</t>
  </si>
  <si>
    <t>400</t>
  </si>
  <si>
    <t>华容县水利局</t>
  </si>
  <si>
    <t xml:space="preserve">  400001</t>
  </si>
  <si>
    <t xml:space="preserve">  华容县水利局</t>
  </si>
  <si>
    <t xml:space="preserve">    400001</t>
  </si>
  <si>
    <t xml:space="preserve">  400002</t>
  </si>
  <si>
    <t xml:space="preserve">  华容县库区移民事务中心</t>
  </si>
  <si>
    <t xml:space="preserve">    400002</t>
  </si>
  <si>
    <t xml:space="preserve">  400003</t>
  </si>
  <si>
    <t xml:space="preserve">  华容县水旱灾害防御事务中心</t>
  </si>
  <si>
    <t>14</t>
  </si>
  <si>
    <t xml:space="preserve">    400003</t>
  </si>
  <si>
    <t xml:space="preserve">  400005</t>
  </si>
  <si>
    <t xml:space="preserve">  华容县长江洞庭湖水利事务中心</t>
  </si>
  <si>
    <t xml:space="preserve">    400005</t>
  </si>
  <si>
    <t xml:space="preserve">  400006</t>
  </si>
  <si>
    <t xml:space="preserve">  华容县东山水库管理所</t>
  </si>
  <si>
    <t xml:space="preserve">    400006</t>
  </si>
  <si>
    <t xml:space="preserve">  400007</t>
  </si>
  <si>
    <t xml:space="preserve">  华容县华一水库管理所</t>
  </si>
  <si>
    <t xml:space="preserve">    400007</t>
  </si>
  <si>
    <t xml:space="preserve">  400008</t>
  </si>
  <si>
    <t xml:space="preserve">  华容县国营石山矶电力排灌站</t>
  </si>
  <si>
    <t xml:space="preserve">    400008</t>
  </si>
  <si>
    <t xml:space="preserve">  400009</t>
  </si>
  <si>
    <t xml:space="preserve">  华容县花兰窖电力排灌站</t>
  </si>
  <si>
    <t xml:space="preserve">    400009</t>
  </si>
  <si>
    <t xml:space="preserve">  400010</t>
  </si>
  <si>
    <t xml:space="preserve">  华容县沙河水库管理所</t>
  </si>
  <si>
    <t xml:space="preserve">    400010</t>
  </si>
  <si>
    <t xml:space="preserve">  400011</t>
  </si>
  <si>
    <t xml:space="preserve">  华容县北汊水库管理所</t>
  </si>
  <si>
    <t xml:space="preserve">    400011</t>
  </si>
  <si>
    <t xml:space="preserve">  400013</t>
  </si>
  <si>
    <t xml:space="preserve">  华容县城区排涝泵站</t>
  </si>
  <si>
    <t xml:space="preserve">    400013</t>
  </si>
  <si>
    <t>401</t>
  </si>
  <si>
    <t>华容县农业农村局</t>
  </si>
  <si>
    <t xml:space="preserve">  401001</t>
  </si>
  <si>
    <t xml:space="preserve">  华容县农业农村局</t>
  </si>
  <si>
    <t xml:space="preserve">    401001</t>
  </si>
  <si>
    <t xml:space="preserve">    其他农业农村支出</t>
  </si>
  <si>
    <t xml:space="preserve">  401004</t>
  </si>
  <si>
    <t xml:space="preserve">  湖南华容集成长江故道江豚省级自然保护区管理中心</t>
  </si>
  <si>
    <t xml:space="preserve">    401004</t>
  </si>
  <si>
    <t xml:space="preserve">  401006</t>
  </si>
  <si>
    <t xml:space="preserve">  华容县农业综合行政执法大队</t>
  </si>
  <si>
    <t>10</t>
  </si>
  <si>
    <t xml:space="preserve">    401006</t>
  </si>
  <si>
    <t xml:space="preserve">  401007</t>
  </si>
  <si>
    <t xml:space="preserve">  华容县畜牧水产事务中心</t>
  </si>
  <si>
    <t xml:space="preserve">    401007</t>
  </si>
  <si>
    <t xml:space="preserve">  401009</t>
  </si>
  <si>
    <t xml:space="preserve">  华容县农村经营服务中心</t>
  </si>
  <si>
    <t xml:space="preserve">    401009</t>
  </si>
  <si>
    <t xml:space="preserve">  401010</t>
  </si>
  <si>
    <t xml:space="preserve">  华容县农业农村事务中心</t>
  </si>
  <si>
    <t xml:space="preserve">    401010</t>
  </si>
  <si>
    <t>402</t>
  </si>
  <si>
    <t>华容县林业局</t>
  </si>
  <si>
    <t xml:space="preserve">  402001</t>
  </si>
  <si>
    <t xml:space="preserve">  华容县林业局</t>
  </si>
  <si>
    <t xml:space="preserve">    402001</t>
  </si>
  <si>
    <t xml:space="preserve">  402004</t>
  </si>
  <si>
    <t xml:space="preserve">  华容县塔市国有林场</t>
  </si>
  <si>
    <t xml:space="preserve">    402004</t>
  </si>
  <si>
    <t xml:space="preserve">  402005</t>
  </si>
  <si>
    <t xml:space="preserve">  湖南华容东湖国家湿地公园管理所</t>
  </si>
  <si>
    <t xml:space="preserve">    402005</t>
  </si>
  <si>
    <t xml:space="preserve">  402006</t>
  </si>
  <si>
    <t xml:space="preserve">  湖南省华容县胜峰国有林场</t>
  </si>
  <si>
    <t xml:space="preserve">    402006</t>
  </si>
  <si>
    <t xml:space="preserve">  402007</t>
  </si>
  <si>
    <t xml:space="preserve">  华容县湿地保护中心</t>
  </si>
  <si>
    <t xml:space="preserve">    402007</t>
  </si>
  <si>
    <t>408</t>
  </si>
  <si>
    <t>华容县小集成洪泛区管理委员会</t>
  </si>
  <si>
    <t xml:space="preserve">  408001</t>
  </si>
  <si>
    <t xml:space="preserve">  华容县小集成洪泛区管理委员会</t>
  </si>
  <si>
    <t xml:space="preserve">    408001</t>
  </si>
  <si>
    <t>409</t>
  </si>
  <si>
    <t>华容县乡村振兴局</t>
  </si>
  <si>
    <t xml:space="preserve">  409001</t>
  </si>
  <si>
    <t xml:space="preserve">  华容县乡村振兴局</t>
  </si>
  <si>
    <t xml:space="preserve">    409001</t>
  </si>
  <si>
    <t>410</t>
  </si>
  <si>
    <t>华容县蔬菜产业发展中心</t>
  </si>
  <si>
    <t xml:space="preserve">  410001</t>
  </si>
  <si>
    <t xml:space="preserve">  华容县蔬菜产业发展中心</t>
  </si>
  <si>
    <t xml:space="preserve">    410001</t>
  </si>
  <si>
    <t>22</t>
  </si>
  <si>
    <t>500</t>
  </si>
  <si>
    <t>华容县工业和信息化局</t>
  </si>
  <si>
    <t xml:space="preserve">  500001</t>
  </si>
  <si>
    <t xml:space="preserve">  华容县工业和信息化局</t>
  </si>
  <si>
    <t xml:space="preserve">    500001</t>
  </si>
  <si>
    <t>502</t>
  </si>
  <si>
    <t>华容县应急管理局</t>
  </si>
  <si>
    <t xml:space="preserve">  502001</t>
  </si>
  <si>
    <t xml:space="preserve">  华容县应急管理局</t>
  </si>
  <si>
    <t xml:space="preserve">    502001</t>
  </si>
  <si>
    <t>600</t>
  </si>
  <si>
    <t>华容县商务粮食局</t>
  </si>
  <si>
    <t xml:space="preserve">  600001</t>
  </si>
  <si>
    <t xml:space="preserve">  华容县商务粮食局</t>
  </si>
  <si>
    <t>13</t>
  </si>
  <si>
    <t xml:space="preserve">    600001</t>
  </si>
  <si>
    <t xml:space="preserve">  600006</t>
  </si>
  <si>
    <t xml:space="preserve">  中国国际贸易促进委员会华容县委员会</t>
  </si>
  <si>
    <t xml:space="preserve">    600006</t>
  </si>
  <si>
    <t>702</t>
  </si>
  <si>
    <t>华容县自然资源局</t>
  </si>
  <si>
    <t xml:space="preserve">  702001</t>
  </si>
  <si>
    <t xml:space="preserve">  华容县自然资源局</t>
  </si>
  <si>
    <t xml:space="preserve">    702001</t>
  </si>
  <si>
    <t xml:space="preserve">  702002</t>
  </si>
  <si>
    <t xml:space="preserve">  华容县土地储备中心</t>
  </si>
  <si>
    <t xml:space="preserve">    702002</t>
  </si>
  <si>
    <t xml:space="preserve">  702003</t>
  </si>
  <si>
    <t xml:space="preserve">  华容县不动产登记中心</t>
  </si>
  <si>
    <t xml:space="preserve">    702003</t>
  </si>
  <si>
    <t xml:space="preserve">  702004</t>
  </si>
  <si>
    <t xml:space="preserve">  华容县国土资源执法监察大队</t>
  </si>
  <si>
    <t xml:space="preserve">    702004</t>
  </si>
  <si>
    <t xml:space="preserve">  702005</t>
  </si>
  <si>
    <t xml:space="preserve">  华容县土地综合整治中心</t>
  </si>
  <si>
    <t xml:space="preserve">    702005</t>
  </si>
  <si>
    <t xml:space="preserve">  702007</t>
  </si>
  <si>
    <t xml:space="preserve">  华容县城乡规划执法大队</t>
  </si>
  <si>
    <t xml:space="preserve">    702007</t>
  </si>
  <si>
    <t>800</t>
  </si>
  <si>
    <t>华容县卫生健康局</t>
  </si>
  <si>
    <t xml:space="preserve">  800001</t>
  </si>
  <si>
    <t xml:space="preserve">  华容县卫生健康局</t>
  </si>
  <si>
    <t xml:space="preserve">    800001</t>
  </si>
  <si>
    <t xml:space="preserve">  800002</t>
  </si>
  <si>
    <t xml:space="preserve">  华容县疾病预防控制中心</t>
  </si>
  <si>
    <t xml:space="preserve">    800002</t>
  </si>
  <si>
    <t xml:space="preserve">  800006</t>
  </si>
  <si>
    <t xml:space="preserve">  华容县卫生计生综合监督执法局</t>
  </si>
  <si>
    <t xml:space="preserve">    800006</t>
  </si>
  <si>
    <t xml:space="preserve">  800007</t>
  </si>
  <si>
    <t xml:space="preserve">  华容县妇幼保健计划生育服务中心</t>
  </si>
  <si>
    <t xml:space="preserve">    800007</t>
  </si>
  <si>
    <t xml:space="preserve">  800009</t>
  </si>
  <si>
    <t xml:space="preserve">  华容县血吸虫病防治服务中心</t>
  </si>
  <si>
    <t xml:space="preserve">    800009</t>
  </si>
  <si>
    <t xml:space="preserve">  800010</t>
  </si>
  <si>
    <t xml:space="preserve">  华容县二人民医院</t>
  </si>
  <si>
    <t xml:space="preserve">    800010</t>
  </si>
  <si>
    <t xml:space="preserve">  800011</t>
  </si>
  <si>
    <t xml:space="preserve">  华容县万庾镇卫生院</t>
  </si>
  <si>
    <t xml:space="preserve">    800011</t>
  </si>
  <si>
    <t xml:space="preserve">  800012</t>
  </si>
  <si>
    <t xml:space="preserve">  华容县三封寺镇卫生院</t>
  </si>
  <si>
    <t xml:space="preserve">    800012</t>
  </si>
  <si>
    <t xml:space="preserve">  800013</t>
  </si>
  <si>
    <t xml:space="preserve">  华容县东山镇中心卫生院</t>
  </si>
  <si>
    <t xml:space="preserve">    800013</t>
  </si>
  <si>
    <t xml:space="preserve">  800014</t>
  </si>
  <si>
    <t xml:space="preserve">  华容县北景港镇中心卫生院</t>
  </si>
  <si>
    <t xml:space="preserve">    800014</t>
  </si>
  <si>
    <t xml:space="preserve">  800015</t>
  </si>
  <si>
    <t xml:space="preserve">  华容县团洲乡卫生院</t>
  </si>
  <si>
    <t xml:space="preserve">    800015</t>
  </si>
  <si>
    <t xml:space="preserve">  800016</t>
  </si>
  <si>
    <t xml:space="preserve">  华容县章华镇卫生院</t>
  </si>
  <si>
    <t xml:space="preserve">    800016</t>
  </si>
  <si>
    <t xml:space="preserve">  800017</t>
  </si>
  <si>
    <t xml:space="preserve">  华容县塔市驿卫生院</t>
  </si>
  <si>
    <t xml:space="preserve">    800017</t>
  </si>
  <si>
    <t xml:space="preserve">  800018</t>
  </si>
  <si>
    <t xml:space="preserve">  华容县宋家嘴卫生院</t>
  </si>
  <si>
    <t xml:space="preserve">    800018</t>
  </si>
  <si>
    <t xml:space="preserve">  800019</t>
  </si>
  <si>
    <t xml:space="preserve">  华容县幸福卫生院</t>
  </si>
  <si>
    <t xml:space="preserve">    800019</t>
  </si>
  <si>
    <t xml:space="preserve">  800020</t>
  </si>
  <si>
    <t xml:space="preserve">  华容县精神病专科医院</t>
  </si>
  <si>
    <t xml:space="preserve">    800020</t>
  </si>
  <si>
    <t xml:space="preserve">  800021</t>
  </si>
  <si>
    <t xml:space="preserve">  华容县插旗镇卫生院</t>
  </si>
  <si>
    <t xml:space="preserve">    800021</t>
  </si>
  <si>
    <t xml:space="preserve">  800022</t>
  </si>
  <si>
    <t xml:space="preserve">  华容县操军镇卫生院</t>
  </si>
  <si>
    <t xml:space="preserve">    800022</t>
  </si>
  <si>
    <t xml:space="preserve">  800023</t>
  </si>
  <si>
    <t xml:space="preserve">  华容县新建卫生院</t>
  </si>
  <si>
    <t xml:space="preserve">    800023</t>
  </si>
  <si>
    <t xml:space="preserve">  800024</t>
  </si>
  <si>
    <t xml:space="preserve">  华容县新河乡卫生院</t>
  </si>
  <si>
    <t xml:space="preserve">    800024</t>
  </si>
  <si>
    <t xml:space="preserve">  800025</t>
  </si>
  <si>
    <t xml:space="preserve">  华容县梅田湖镇卫生院</t>
  </si>
  <si>
    <t xml:space="preserve">    800025</t>
  </si>
  <si>
    <t xml:space="preserve">  800026</t>
  </si>
  <si>
    <t xml:space="preserve">  华容县治河渡镇卫生院</t>
  </si>
  <si>
    <t xml:space="preserve">    800026</t>
  </si>
  <si>
    <t xml:space="preserve">  800027</t>
  </si>
  <si>
    <t xml:space="preserve">  华容县洪山头卫生院</t>
  </si>
  <si>
    <t xml:space="preserve">    800027</t>
  </si>
  <si>
    <t xml:space="preserve">  800028</t>
  </si>
  <si>
    <t xml:space="preserve">  华容县禹山镇中心卫生院</t>
  </si>
  <si>
    <t xml:space="preserve">    800028</t>
  </si>
  <si>
    <t xml:space="preserve">  800029</t>
  </si>
  <si>
    <t xml:space="preserve">  华容县终南卫生院</t>
  </si>
  <si>
    <t xml:space="preserve">    800029</t>
  </si>
  <si>
    <t xml:space="preserve">  800030</t>
  </si>
  <si>
    <t xml:space="preserve">  华容县胜峰卫生院</t>
  </si>
  <si>
    <t xml:space="preserve">    800030</t>
  </si>
  <si>
    <t xml:space="preserve">  800031</t>
  </si>
  <si>
    <t xml:space="preserve">  华容县鲇鱼须镇中心卫生院</t>
  </si>
  <si>
    <t xml:space="preserve">    800031</t>
  </si>
  <si>
    <t>801</t>
  </si>
  <si>
    <t>华容县民政局</t>
  </si>
  <si>
    <t xml:space="preserve">  801001</t>
  </si>
  <si>
    <t xml:space="preserve">  华容县民政局</t>
  </si>
  <si>
    <t xml:space="preserve">    801001</t>
  </si>
  <si>
    <t xml:space="preserve">  801002</t>
  </si>
  <si>
    <t xml:space="preserve">  华容县民政事务中心</t>
  </si>
  <si>
    <t xml:space="preserve">    801002</t>
  </si>
  <si>
    <t>19</t>
  </si>
  <si>
    <t>21</t>
  </si>
  <si>
    <t>802</t>
  </si>
  <si>
    <t>华容县人力资源和社会保障局</t>
  </si>
  <si>
    <t xml:space="preserve">  802001</t>
  </si>
  <si>
    <t xml:space="preserve">  华容县人力资源和社会保障局</t>
  </si>
  <si>
    <t xml:space="preserve">    802001</t>
  </si>
  <si>
    <t xml:space="preserve">  802004</t>
  </si>
  <si>
    <t xml:space="preserve">  华容县就业服务中心（县人才服务中心）</t>
  </si>
  <si>
    <t xml:space="preserve">    802004</t>
  </si>
  <si>
    <t xml:space="preserve">  802006</t>
  </si>
  <si>
    <t xml:space="preserve">  华容县社会保险服务中心</t>
  </si>
  <si>
    <t xml:space="preserve">  华容县养老和工伤保险服务中心</t>
  </si>
  <si>
    <t xml:space="preserve">    802006</t>
  </si>
  <si>
    <t>26</t>
  </si>
  <si>
    <t xml:space="preserve">  802008</t>
  </si>
  <si>
    <t xml:space="preserve">  华容县劳动保障监察大队</t>
  </si>
  <si>
    <t xml:space="preserve">    802008</t>
  </si>
  <si>
    <t xml:space="preserve">  802009</t>
  </si>
  <si>
    <t xml:space="preserve">  华容县劳动人事争议仲裁院</t>
  </si>
  <si>
    <t xml:space="preserve">    802009</t>
  </si>
  <si>
    <t>803</t>
  </si>
  <si>
    <t>华容县残疾人联合会</t>
  </si>
  <si>
    <t xml:space="preserve">  803001</t>
  </si>
  <si>
    <t xml:space="preserve">  华容县残疾人联合会</t>
  </si>
  <si>
    <t xml:space="preserve">    803001</t>
  </si>
  <si>
    <t>805</t>
  </si>
  <si>
    <t>华容县市场监督管理局</t>
  </si>
  <si>
    <t xml:space="preserve">  805001</t>
  </si>
  <si>
    <t xml:space="preserve">  华容县市场监督管理局</t>
  </si>
  <si>
    <t>38</t>
  </si>
  <si>
    <t xml:space="preserve">    805001</t>
  </si>
  <si>
    <t xml:space="preserve">    机关事业单位基本养老保险缴费支出</t>
  </si>
  <si>
    <t>27</t>
  </si>
  <si>
    <t xml:space="preserve">    财政对失业保险基金的补助</t>
  </si>
  <si>
    <t xml:space="preserve">    财政对工伤保险基金的补助</t>
  </si>
  <si>
    <t xml:space="preserve">    行政单位医疗</t>
  </si>
  <si>
    <t xml:space="preserve">    住房公积金</t>
  </si>
  <si>
    <t>806</t>
  </si>
  <si>
    <t>华容县退役军人事务局</t>
  </si>
  <si>
    <t xml:space="preserve">  806001</t>
  </si>
  <si>
    <t xml:space="preserve">  华容县退役军人事务局</t>
  </si>
  <si>
    <t xml:space="preserve">    806001</t>
  </si>
  <si>
    <t xml:space="preserve">  806002</t>
  </si>
  <si>
    <t xml:space="preserve">  华容县退役军人服务中心</t>
  </si>
  <si>
    <t xml:space="preserve">    806002</t>
  </si>
  <si>
    <t>807</t>
  </si>
  <si>
    <t>华容县医疗保障局</t>
  </si>
  <si>
    <t xml:space="preserve">  807001</t>
  </si>
  <si>
    <t xml:space="preserve">  华容县医疗保障局</t>
  </si>
  <si>
    <t>15</t>
  </si>
  <si>
    <t xml:space="preserve">    807001</t>
  </si>
  <si>
    <t>901</t>
  </si>
  <si>
    <t>预算专项</t>
  </si>
  <si>
    <t xml:space="preserve">  901001</t>
  </si>
  <si>
    <t xml:space="preserve">  预算专项</t>
  </si>
  <si>
    <t xml:space="preserve">    901001</t>
  </si>
  <si>
    <t>2023年华容县税收返还和转移支付草案</t>
  </si>
  <si>
    <t>2023年预计数</t>
  </si>
  <si>
    <t>合  计</t>
  </si>
  <si>
    <t>一、返还性收入</t>
  </si>
  <si>
    <t xml:space="preserve">    增值税税收返还收入</t>
  </si>
  <si>
    <t xml:space="preserve">    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</si>
  <si>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</si>
  <si>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</si>
  <si>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</si>
  <si>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</si>
  <si>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</si>
  <si>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</si>
  <si>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</si>
  <si>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</si>
  <si>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</si>
  <si>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</si>
  <si>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</si>
  <si>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</si>
  <si>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</si>
  <si>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</si>
  <si>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</si>
  <si>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</si>
  <si>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</si>
  <si>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</si>
  <si>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</si>
  <si>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</si>
  <si>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</si>
  <si>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</si>
  <si>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</si>
  <si>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</si>
  <si>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</si>
  <si>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</si>
  <si>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</si>
  <si>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</si>
  <si>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</si>
  <si>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</si>
  <si>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</si>
  <si>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</si>
  <si>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</si>
  <si>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</si>
  <si>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</si>
  <si>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</si>
  <si>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</si>
  <si>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</si>
  <si>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</si>
  <si>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</si>
  <si>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</si>
  <si>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</si>
  <si>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</si>
  <si>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</si>
  <si>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2023年华容县对一般公共预算转移支付
分县市区预算表(无项目明细）</t>
  </si>
  <si>
    <t>县市区</t>
  </si>
  <si>
    <t>转移支付</t>
  </si>
  <si>
    <t>备注：因到县区一级，转移支付分地区无内容</t>
  </si>
  <si>
    <t>2023年度华容县政府一般债务限额和余额情况表</t>
  </si>
  <si>
    <t>单位:万元</t>
  </si>
  <si>
    <t>限额</t>
  </si>
  <si>
    <t>余额</t>
  </si>
  <si>
    <t xml:space="preserve"> 华容县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</si>
</sst>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12"/>
      <name val="宋体"/>
      <charset val="134"/>
    </font>
    <font>
      <b/>
      <sz val="18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黑体"/>
      <charset val="134"/>
    </font>
    <font>
      <sz val="12"/>
      <name val="Times New Roman"/>
      <charset val="0"/>
    </font>
    <font>
      <b/>
      <sz val="20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7" fillId="17" borderId="7" applyNumberFormat="0" applyAlignment="0" applyProtection="0">
      <alignment vertical="center"/>
    </xf>
    <xf numFmtId="0" fontId="38" fillId="17" borderId="3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4" fontId="15" fillId="3" borderId="2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 wrapText="1"/>
    </xf>
    <xf numFmtId="4" fontId="16" fillId="3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vertical="center" wrapText="1"/>
    </xf>
    <xf numFmtId="176" fontId="19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 indent="2"/>
    </xf>
    <xf numFmtId="176" fontId="19" fillId="4" borderId="1" xfId="0" applyNumberFormat="1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49" fontId="20" fillId="5" borderId="1" xfId="0" applyNumberFormat="1" applyFont="1" applyFill="1" applyBorder="1" applyAlignment="1">
      <alignment vertical="center" wrapText="1"/>
    </xf>
    <xf numFmtId="176" fontId="19" fillId="6" borderId="1" xfId="0" applyNumberFormat="1" applyFont="1" applyFill="1" applyBorder="1" applyAlignment="1">
      <alignment vertical="center" wrapText="1"/>
    </xf>
    <xf numFmtId="176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vertical="center" wrapText="1"/>
    </xf>
    <xf numFmtId="49" fontId="20" fillId="7" borderId="1" xfId="0" applyNumberFormat="1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176" fontId="19" fillId="4" borderId="1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20" fillId="5" borderId="1" xfId="0" applyNumberFormat="1" applyFont="1" applyFill="1" applyBorder="1" applyAlignment="1">
      <alignment vertical="center"/>
    </xf>
    <xf numFmtId="176" fontId="19" fillId="6" borderId="1" xfId="0" applyNumberFormat="1" applyFont="1" applyFill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49" fontId="20" fillId="7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E15" sqref="E15"/>
    </sheetView>
  </sheetViews>
  <sheetFormatPr defaultColWidth="9" defaultRowHeight="24" customHeight="1" outlineLevelCol="1"/>
  <cols>
    <col min="1" max="1" width="41.625" customWidth="1"/>
    <col min="2" max="2" width="46.875" customWidth="1"/>
  </cols>
  <sheetData>
    <row r="1" ht="31" customHeight="1" spans="1:2">
      <c r="A1" s="80" t="s">
        <v>0</v>
      </c>
      <c r="B1" s="80"/>
    </row>
    <row r="2" customHeight="1" spans="1:2">
      <c r="A2" s="81"/>
      <c r="B2" s="82" t="s">
        <v>1</v>
      </c>
    </row>
    <row r="3" customHeight="1" spans="1:2">
      <c r="A3" s="83" t="s">
        <v>2</v>
      </c>
      <c r="B3" s="83" t="s">
        <v>3</v>
      </c>
    </row>
    <row r="4" customHeight="1" spans="1:2">
      <c r="A4" s="84" t="s">
        <v>4</v>
      </c>
      <c r="B4" s="19">
        <v>55000</v>
      </c>
    </row>
    <row r="5" customHeight="1" spans="1:2">
      <c r="A5" s="85" t="s">
        <v>5</v>
      </c>
      <c r="B5" s="19">
        <v>18000</v>
      </c>
    </row>
    <row r="6" customHeight="1" spans="1:2">
      <c r="A6" s="85" t="s">
        <v>6</v>
      </c>
      <c r="B6" s="19"/>
    </row>
    <row r="7" customHeight="1" spans="1:2">
      <c r="A7" s="85" t="s">
        <v>7</v>
      </c>
      <c r="B7" s="19">
        <v>6440</v>
      </c>
    </row>
    <row r="8" customHeight="1" spans="1:2">
      <c r="A8" s="85" t="s">
        <v>8</v>
      </c>
      <c r="B8" s="19">
        <v>1176</v>
      </c>
    </row>
    <row r="9" customHeight="1" spans="1:2">
      <c r="A9" s="85" t="s">
        <v>9</v>
      </c>
      <c r="B9" s="19">
        <v>57</v>
      </c>
    </row>
    <row r="10" customHeight="1" spans="1:2">
      <c r="A10" s="85" t="s">
        <v>10</v>
      </c>
      <c r="B10" s="19">
        <v>2000</v>
      </c>
    </row>
    <row r="11" customHeight="1" spans="1:2">
      <c r="A11" s="85" t="s">
        <v>11</v>
      </c>
      <c r="B11" s="19">
        <v>3800</v>
      </c>
    </row>
    <row r="12" customHeight="1" spans="1:2">
      <c r="A12" s="85" t="s">
        <v>12</v>
      </c>
      <c r="B12" s="19">
        <v>2660</v>
      </c>
    </row>
    <row r="13" customHeight="1" spans="1:2">
      <c r="A13" s="85" t="s">
        <v>13</v>
      </c>
      <c r="B13" s="19">
        <v>3904</v>
      </c>
    </row>
    <row r="14" customHeight="1" spans="1:2">
      <c r="A14" s="85" t="s">
        <v>14</v>
      </c>
      <c r="B14" s="19">
        <v>8500</v>
      </c>
    </row>
    <row r="15" customHeight="1" spans="1:2">
      <c r="A15" s="85" t="s">
        <v>15</v>
      </c>
      <c r="B15" s="19">
        <v>8463</v>
      </c>
    </row>
    <row r="16" customHeight="1" spans="1:2">
      <c r="A16" s="84" t="s">
        <v>16</v>
      </c>
      <c r="B16" s="19">
        <v>20000</v>
      </c>
    </row>
    <row r="17" customHeight="1" spans="1:2">
      <c r="A17" s="85" t="s">
        <v>17</v>
      </c>
      <c r="B17" s="19">
        <v>3500</v>
      </c>
    </row>
    <row r="18" customHeight="1" spans="1:2">
      <c r="A18" s="85" t="s">
        <v>18</v>
      </c>
      <c r="B18" s="19">
        <v>3000</v>
      </c>
    </row>
    <row r="19" customHeight="1" spans="1:2">
      <c r="A19" s="86" t="s">
        <v>19</v>
      </c>
      <c r="B19" s="19">
        <v>4000</v>
      </c>
    </row>
    <row r="20" customHeight="1" spans="1:2">
      <c r="A20" s="85" t="s">
        <v>20</v>
      </c>
      <c r="B20" s="19">
        <v>9500</v>
      </c>
    </row>
    <row r="21" customHeight="1" spans="1:2">
      <c r="A21" s="84" t="s">
        <v>21</v>
      </c>
      <c r="B21" s="19">
        <v>75000</v>
      </c>
    </row>
    <row r="22" customHeight="1" spans="1:2">
      <c r="A22" s="84" t="s">
        <v>22</v>
      </c>
      <c r="B22" s="19">
        <v>10450</v>
      </c>
    </row>
    <row r="23" customHeight="1" spans="1:2">
      <c r="A23" s="85" t="s">
        <v>23</v>
      </c>
      <c r="B23" s="19">
        <v>24000</v>
      </c>
    </row>
    <row r="24" customHeight="1" spans="1:2">
      <c r="A24" s="85" t="s">
        <v>24</v>
      </c>
      <c r="B24" s="19">
        <v>1830</v>
      </c>
    </row>
    <row r="25" customHeight="1" spans="1:2">
      <c r="A25" s="85" t="s">
        <v>25</v>
      </c>
      <c r="B25" s="19">
        <v>16320</v>
      </c>
    </row>
    <row r="26" customHeight="1" spans="1:2">
      <c r="A26" s="85" t="s">
        <v>26</v>
      </c>
      <c r="B26" s="19"/>
    </row>
    <row r="27" customHeight="1" spans="1:2">
      <c r="A27" s="84" t="s">
        <v>27</v>
      </c>
      <c r="B27" s="19">
        <v>42150</v>
      </c>
    </row>
    <row r="28" customHeight="1" spans="1:2">
      <c r="A28" s="84" t="s">
        <v>28</v>
      </c>
      <c r="B28" s="19">
        <v>127600</v>
      </c>
    </row>
  </sheetData>
  <mergeCells count="1">
    <mergeCell ref="A1:B1"/>
  </mergeCells>
  <conditionalFormatting sqref="A4:B2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Zeros="0" workbookViewId="0">
      <selection activeCell="C6" sqref="C6"/>
    </sheetView>
  </sheetViews>
  <sheetFormatPr defaultColWidth="9" defaultRowHeight="18" customHeight="1" outlineLevelCol="3"/>
  <cols>
    <col min="1" max="1" width="35.625" customWidth="1"/>
    <col min="2" max="4" width="19" customWidth="1"/>
  </cols>
  <sheetData>
    <row r="1" ht="30" customHeight="1" spans="1:4">
      <c r="A1" s="71" t="s">
        <v>29</v>
      </c>
      <c r="B1" s="71"/>
      <c r="C1" s="71"/>
      <c r="D1" s="71"/>
    </row>
    <row r="2" customHeight="1" spans="1:4">
      <c r="A2" s="71"/>
      <c r="B2" s="71"/>
      <c r="C2" s="71"/>
      <c r="D2" s="71"/>
    </row>
    <row r="3" customHeight="1" spans="1:4">
      <c r="A3" s="72"/>
      <c r="B3" s="72"/>
      <c r="C3" s="72"/>
      <c r="D3" s="16" t="s">
        <v>1</v>
      </c>
    </row>
    <row r="4" customHeight="1" spans="1:4">
      <c r="A4" s="73" t="s">
        <v>30</v>
      </c>
      <c r="B4" s="17" t="s">
        <v>31</v>
      </c>
      <c r="C4" s="17"/>
      <c r="D4" s="17"/>
    </row>
    <row r="5" ht="41" customHeight="1" spans="1:4">
      <c r="A5" s="73"/>
      <c r="B5" s="17" t="s">
        <v>32</v>
      </c>
      <c r="C5" s="17" t="s">
        <v>33</v>
      </c>
      <c r="D5" s="17" t="s">
        <v>34</v>
      </c>
    </row>
    <row r="6" customHeight="1" spans="1:4">
      <c r="A6" s="74" t="s">
        <v>35</v>
      </c>
      <c r="B6" s="75">
        <f>C6+D6</f>
        <v>460000</v>
      </c>
      <c r="C6" s="75">
        <f>SUM(C7:C30)</f>
        <v>243487.53</v>
      </c>
      <c r="D6" s="75">
        <f>SUM(D7:D30)</f>
        <v>216512.47</v>
      </c>
    </row>
    <row r="7" customHeight="1" spans="1:4">
      <c r="A7" s="20" t="s">
        <v>36</v>
      </c>
      <c r="B7" s="19">
        <v>53701.37</v>
      </c>
      <c r="C7" s="19">
        <f t="shared" ref="C7:C30" si="0">B7-D7</f>
        <v>53587.37</v>
      </c>
      <c r="D7" s="19">
        <v>114</v>
      </c>
    </row>
    <row r="8" customHeight="1" spans="1:4">
      <c r="A8" s="20" t="s">
        <v>37</v>
      </c>
      <c r="B8" s="19"/>
      <c r="C8" s="19">
        <f t="shared" si="0"/>
        <v>0</v>
      </c>
      <c r="D8" s="19"/>
    </row>
    <row r="9" customHeight="1" spans="1:4">
      <c r="A9" s="20" t="s">
        <v>38</v>
      </c>
      <c r="B9" s="19">
        <v>285</v>
      </c>
      <c r="C9" s="19">
        <f t="shared" si="0"/>
        <v>285</v>
      </c>
      <c r="D9" s="19"/>
    </row>
    <row r="10" customHeight="1" spans="1:4">
      <c r="A10" s="20" t="s">
        <v>39</v>
      </c>
      <c r="B10" s="19">
        <v>14350.37</v>
      </c>
      <c r="C10" s="19">
        <f t="shared" si="0"/>
        <v>13062.37</v>
      </c>
      <c r="D10" s="19">
        <v>1288</v>
      </c>
    </row>
    <row r="11" customHeight="1" spans="1:4">
      <c r="A11" s="76" t="s">
        <v>40</v>
      </c>
      <c r="B11" s="19">
        <v>72603.58</v>
      </c>
      <c r="C11" s="19">
        <f t="shared" si="0"/>
        <v>61223.58</v>
      </c>
      <c r="D11" s="19">
        <v>11380</v>
      </c>
    </row>
    <row r="12" customHeight="1" spans="1:4">
      <c r="A12" s="20" t="s">
        <v>41</v>
      </c>
      <c r="B12" s="19">
        <v>3018</v>
      </c>
      <c r="C12" s="19">
        <f t="shared" si="0"/>
        <v>2508</v>
      </c>
      <c r="D12" s="19">
        <v>510</v>
      </c>
    </row>
    <row r="13" customHeight="1" spans="1:4">
      <c r="A13" s="20" t="s">
        <v>42</v>
      </c>
      <c r="B13" s="19">
        <v>2525</v>
      </c>
      <c r="C13" s="19">
        <f t="shared" si="0"/>
        <v>2146</v>
      </c>
      <c r="D13" s="19">
        <v>379</v>
      </c>
    </row>
    <row r="14" customHeight="1" spans="1:4">
      <c r="A14" s="20" t="s">
        <v>43</v>
      </c>
      <c r="B14" s="19">
        <v>54917.44</v>
      </c>
      <c r="C14" s="19">
        <f t="shared" si="0"/>
        <v>14671.44</v>
      </c>
      <c r="D14" s="19">
        <v>40246</v>
      </c>
    </row>
    <row r="15" customHeight="1" spans="1:4">
      <c r="A15" s="20" t="s">
        <v>44</v>
      </c>
      <c r="B15" s="19">
        <v>59940.8</v>
      </c>
      <c r="C15" s="19">
        <f t="shared" si="0"/>
        <v>15921.8</v>
      </c>
      <c r="D15" s="19">
        <v>44019</v>
      </c>
    </row>
    <row r="16" customHeight="1" spans="1:4">
      <c r="A16" s="20" t="s">
        <v>45</v>
      </c>
      <c r="B16" s="19">
        <v>3200</v>
      </c>
      <c r="C16" s="19">
        <f t="shared" si="0"/>
        <v>0</v>
      </c>
      <c r="D16" s="19">
        <v>3200</v>
      </c>
    </row>
    <row r="17" customHeight="1" spans="1:4">
      <c r="A17" s="20" t="s">
        <v>46</v>
      </c>
      <c r="B17" s="19">
        <v>12181.32</v>
      </c>
      <c r="C17" s="19">
        <f t="shared" si="0"/>
        <v>12181.32</v>
      </c>
      <c r="D17" s="19"/>
    </row>
    <row r="18" customHeight="1" spans="1:4">
      <c r="A18" s="20" t="s">
        <v>47</v>
      </c>
      <c r="B18" s="19">
        <v>63195</v>
      </c>
      <c r="C18" s="19">
        <f t="shared" si="0"/>
        <v>21429.6</v>
      </c>
      <c r="D18" s="19">
        <v>41765.4</v>
      </c>
    </row>
    <row r="19" customHeight="1" spans="1:4">
      <c r="A19" s="20" t="s">
        <v>48</v>
      </c>
      <c r="B19" s="19">
        <v>8940.3</v>
      </c>
      <c r="C19" s="19">
        <f t="shared" si="0"/>
        <v>3691.3</v>
      </c>
      <c r="D19" s="19">
        <v>5249</v>
      </c>
    </row>
    <row r="20" customHeight="1" spans="1:4">
      <c r="A20" s="20" t="s">
        <v>49</v>
      </c>
      <c r="B20" s="19">
        <v>372.84</v>
      </c>
      <c r="C20" s="19">
        <f t="shared" si="0"/>
        <v>372.84</v>
      </c>
      <c r="D20" s="19"/>
    </row>
    <row r="21" customHeight="1" spans="1:4">
      <c r="A21" s="20" t="s">
        <v>50</v>
      </c>
      <c r="B21" s="19">
        <v>464.43</v>
      </c>
      <c r="C21" s="19">
        <f t="shared" si="0"/>
        <v>464.43</v>
      </c>
      <c r="D21" s="19"/>
    </row>
    <row r="22" customHeight="1" spans="1:4">
      <c r="A22" s="20" t="s">
        <v>51</v>
      </c>
      <c r="B22" s="19"/>
      <c r="C22" s="19">
        <f t="shared" si="0"/>
        <v>0</v>
      </c>
      <c r="D22" s="19"/>
    </row>
    <row r="23" customHeight="1" spans="1:4">
      <c r="A23" s="20" t="s">
        <v>52</v>
      </c>
      <c r="B23" s="19">
        <v>3873.98</v>
      </c>
      <c r="C23" s="19">
        <f t="shared" si="0"/>
        <v>3873.98</v>
      </c>
      <c r="D23" s="19"/>
    </row>
    <row r="24" customHeight="1" spans="1:4">
      <c r="A24" s="20" t="s">
        <v>53</v>
      </c>
      <c r="B24" s="19">
        <v>5040</v>
      </c>
      <c r="C24" s="19">
        <f t="shared" si="0"/>
        <v>0</v>
      </c>
      <c r="D24" s="19">
        <v>5040</v>
      </c>
    </row>
    <row r="25" customHeight="1" spans="1:4">
      <c r="A25" s="20" t="s">
        <v>54</v>
      </c>
      <c r="B25" s="19">
        <v>23</v>
      </c>
      <c r="C25" s="19">
        <f t="shared" si="0"/>
        <v>0</v>
      </c>
      <c r="D25" s="19">
        <v>23</v>
      </c>
    </row>
    <row r="26" customHeight="1" spans="1:4">
      <c r="A26" s="20" t="s">
        <v>55</v>
      </c>
      <c r="B26" s="19">
        <v>1153.5</v>
      </c>
      <c r="C26" s="19">
        <f t="shared" si="0"/>
        <v>1153.5</v>
      </c>
      <c r="D26" s="19"/>
    </row>
    <row r="27" customHeight="1" spans="1:4">
      <c r="A27" s="20" t="s">
        <v>56</v>
      </c>
      <c r="B27" s="19">
        <v>4600</v>
      </c>
      <c r="C27" s="19">
        <f t="shared" si="0"/>
        <v>4600</v>
      </c>
      <c r="D27" s="19"/>
    </row>
    <row r="28" customHeight="1" spans="1:4">
      <c r="A28" s="20" t="s">
        <v>57</v>
      </c>
      <c r="B28" s="19">
        <v>71299.07</v>
      </c>
      <c r="C28" s="19">
        <f t="shared" si="0"/>
        <v>8000.00000000001</v>
      </c>
      <c r="D28" s="19">
        <v>63299.07</v>
      </c>
    </row>
    <row r="29" customHeight="1" spans="1:4">
      <c r="A29" s="20" t="s">
        <v>58</v>
      </c>
      <c r="B29" s="19">
        <v>17543</v>
      </c>
      <c r="C29" s="19">
        <f t="shared" si="0"/>
        <v>17543</v>
      </c>
      <c r="D29" s="19"/>
    </row>
    <row r="30" customHeight="1" spans="1:4">
      <c r="A30" s="20" t="s">
        <v>59</v>
      </c>
      <c r="B30" s="19">
        <v>6772</v>
      </c>
      <c r="C30" s="19">
        <f t="shared" si="0"/>
        <v>6772</v>
      </c>
      <c r="D30" s="19"/>
    </row>
    <row r="31" customHeight="1" spans="1:2">
      <c r="A31" s="77"/>
      <c r="B31" s="78"/>
    </row>
    <row r="32" customHeight="1" spans="1:2">
      <c r="A32" s="79"/>
      <c r="B32" s="79"/>
    </row>
  </sheetData>
  <mergeCells count="4">
    <mergeCell ref="B4:D4"/>
    <mergeCell ref="A32:B32"/>
    <mergeCell ref="A4:A5"/>
    <mergeCell ref="A1:D2"/>
  </mergeCells>
  <conditionalFormatting sqref="B7:B30">
    <cfRule type="duplicateValues" dxfId="0" priority="1"/>
  </conditionalFormatting>
  <conditionalFormatting sqref="A4:B6 A7:A2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11"/>
  <sheetViews>
    <sheetView showZeros="0" workbookViewId="0">
      <selection activeCell="A2" sqref="A2:C2"/>
    </sheetView>
  </sheetViews>
  <sheetFormatPr defaultColWidth="9" defaultRowHeight="22" customHeight="1" outlineLevelCol="2"/>
  <cols>
    <col min="1" max="1" width="12.125" style="38" customWidth="1"/>
    <col min="2" max="2" width="27.875" style="39" customWidth="1"/>
    <col min="3" max="3" width="26.625" style="38" customWidth="1"/>
  </cols>
  <sheetData>
    <row r="1" customHeight="1" spans="1:2">
      <c r="A1" s="40"/>
      <c r="B1" s="41"/>
    </row>
    <row r="2" customHeight="1" spans="1:3">
      <c r="A2" s="25" t="s">
        <v>60</v>
      </c>
      <c r="B2" s="25"/>
      <c r="C2" s="25"/>
    </row>
    <row r="3" customHeight="1" spans="1:3">
      <c r="A3" s="42"/>
      <c r="B3" s="42"/>
      <c r="C3" s="43" t="s">
        <v>1</v>
      </c>
    </row>
    <row r="4" customHeight="1" spans="1:3">
      <c r="A4" s="44" t="s">
        <v>61</v>
      </c>
      <c r="B4" s="45" t="s">
        <v>62</v>
      </c>
      <c r="C4" s="46" t="s">
        <v>63</v>
      </c>
    </row>
    <row r="5" ht="33" customHeight="1" spans="1:3">
      <c r="A5" s="47"/>
      <c r="B5" s="47" t="s">
        <v>64</v>
      </c>
      <c r="C5" s="48">
        <v>460000</v>
      </c>
    </row>
    <row r="6" customHeight="1" spans="1:3">
      <c r="A6" s="49" t="s">
        <v>65</v>
      </c>
      <c r="B6" s="47" t="s">
        <v>66</v>
      </c>
      <c r="C6" s="48">
        <v>53701.37</v>
      </c>
    </row>
    <row r="7" customHeight="1" spans="1:3">
      <c r="A7" s="49" t="s">
        <v>67</v>
      </c>
      <c r="B7" s="47" t="s">
        <v>68</v>
      </c>
      <c r="C7" s="48">
        <v>901.84</v>
      </c>
    </row>
    <row r="8" customHeight="1" spans="1:3">
      <c r="A8" s="49" t="s">
        <v>69</v>
      </c>
      <c r="B8" s="50" t="s">
        <v>70</v>
      </c>
      <c r="C8" s="48">
        <v>901.84</v>
      </c>
    </row>
    <row r="9" customHeight="1" spans="1:3">
      <c r="A9" s="49" t="s">
        <v>71</v>
      </c>
      <c r="B9" s="51" t="s">
        <v>72</v>
      </c>
      <c r="C9" s="52"/>
    </row>
    <row r="10" customHeight="1" spans="1:3">
      <c r="A10" s="49" t="s">
        <v>73</v>
      </c>
      <c r="B10" s="51" t="s">
        <v>74</v>
      </c>
      <c r="C10" s="52"/>
    </row>
    <row r="11" customHeight="1" spans="1:3">
      <c r="A11" s="49" t="s">
        <v>75</v>
      </c>
      <c r="B11" s="51" t="s">
        <v>76</v>
      </c>
      <c r="C11" s="52"/>
    </row>
    <row r="12" customHeight="1" spans="1:3">
      <c r="A12" s="49" t="s">
        <v>77</v>
      </c>
      <c r="B12" s="51" t="s">
        <v>78</v>
      </c>
      <c r="C12" s="52"/>
    </row>
    <row r="13" customHeight="1" spans="1:3">
      <c r="A13" s="49" t="s">
        <v>79</v>
      </c>
      <c r="B13" s="51" t="s">
        <v>80</v>
      </c>
      <c r="C13" s="52"/>
    </row>
    <row r="14" customHeight="1" spans="1:3">
      <c r="A14" s="49" t="s">
        <v>81</v>
      </c>
      <c r="B14" s="51" t="s">
        <v>82</v>
      </c>
      <c r="C14" s="52"/>
    </row>
    <row r="15" customHeight="1" spans="1:3">
      <c r="A15" s="49" t="s">
        <v>83</v>
      </c>
      <c r="B15" s="51" t="s">
        <v>84</v>
      </c>
      <c r="C15" s="52"/>
    </row>
    <row r="16" customHeight="1" spans="1:3">
      <c r="A16" s="49" t="s">
        <v>85</v>
      </c>
      <c r="B16" s="51" t="s">
        <v>86</v>
      </c>
      <c r="C16" s="52"/>
    </row>
    <row r="17" customHeight="1" spans="1:3">
      <c r="A17" s="49" t="s">
        <v>87</v>
      </c>
      <c r="B17" s="51" t="s">
        <v>88</v>
      </c>
      <c r="C17" s="52"/>
    </row>
    <row r="18" customHeight="1" spans="1:3">
      <c r="A18" s="49" t="s">
        <v>89</v>
      </c>
      <c r="B18" s="51" t="s">
        <v>90</v>
      </c>
      <c r="C18" s="52"/>
    </row>
    <row r="19" customHeight="1" spans="1:3">
      <c r="A19" s="49" t="s">
        <v>91</v>
      </c>
      <c r="B19" s="47" t="s">
        <v>92</v>
      </c>
      <c r="C19" s="48">
        <v>559</v>
      </c>
    </row>
    <row r="20" customHeight="1" spans="1:3">
      <c r="A20" s="49" t="s">
        <v>93</v>
      </c>
      <c r="B20" s="50" t="s">
        <v>70</v>
      </c>
      <c r="C20" s="48">
        <v>559</v>
      </c>
    </row>
    <row r="21" customHeight="1" spans="1:3">
      <c r="A21" s="49" t="s">
        <v>94</v>
      </c>
      <c r="B21" s="51" t="s">
        <v>72</v>
      </c>
      <c r="C21" s="52"/>
    </row>
    <row r="22" customHeight="1" spans="1:3">
      <c r="A22" s="49" t="s">
        <v>95</v>
      </c>
      <c r="B22" s="51" t="s">
        <v>74</v>
      </c>
      <c r="C22" s="52"/>
    </row>
    <row r="23" customHeight="1" spans="1:3">
      <c r="A23" s="49" t="s">
        <v>96</v>
      </c>
      <c r="B23" s="51" t="s">
        <v>97</v>
      </c>
      <c r="C23" s="52"/>
    </row>
    <row r="24" customHeight="1" spans="1:3">
      <c r="A24" s="49" t="s">
        <v>98</v>
      </c>
      <c r="B24" s="51" t="s">
        <v>99</v>
      </c>
      <c r="C24" s="52"/>
    </row>
    <row r="25" customHeight="1" spans="1:3">
      <c r="A25" s="49" t="s">
        <v>100</v>
      </c>
      <c r="B25" s="51" t="s">
        <v>101</v>
      </c>
      <c r="C25" s="52"/>
    </row>
    <row r="26" customHeight="1" spans="1:3">
      <c r="A26" s="49" t="s">
        <v>102</v>
      </c>
      <c r="B26" s="51" t="s">
        <v>88</v>
      </c>
      <c r="C26" s="52"/>
    </row>
    <row r="27" customHeight="1" spans="1:3">
      <c r="A27" s="49" t="s">
        <v>103</v>
      </c>
      <c r="B27" s="51" t="s">
        <v>104</v>
      </c>
      <c r="C27" s="52"/>
    </row>
    <row r="28" customHeight="1" spans="1:3">
      <c r="A28" s="49" t="s">
        <v>105</v>
      </c>
      <c r="B28" s="47" t="s">
        <v>106</v>
      </c>
      <c r="C28" s="48">
        <v>18178.63</v>
      </c>
    </row>
    <row r="29" customHeight="1" spans="1:3">
      <c r="A29" s="49" t="s">
        <v>107</v>
      </c>
      <c r="B29" s="50" t="s">
        <v>70</v>
      </c>
      <c r="C29" s="48">
        <v>17602.01</v>
      </c>
    </row>
    <row r="30" customHeight="1" spans="1:3">
      <c r="A30" s="49" t="s">
        <v>108</v>
      </c>
      <c r="B30" s="51" t="s">
        <v>72</v>
      </c>
      <c r="C30" s="52"/>
    </row>
    <row r="31" customHeight="1" spans="1:3">
      <c r="A31" s="49" t="s">
        <v>109</v>
      </c>
      <c r="B31" s="51" t="s">
        <v>74</v>
      </c>
      <c r="C31" s="52"/>
    </row>
    <row r="32" customHeight="1" spans="1:3">
      <c r="A32" s="49" t="s">
        <v>110</v>
      </c>
      <c r="B32" s="51" t="s">
        <v>111</v>
      </c>
      <c r="C32" s="52"/>
    </row>
    <row r="33" customHeight="1" spans="1:3">
      <c r="A33" s="49" t="s">
        <v>112</v>
      </c>
      <c r="B33" s="51" t="s">
        <v>113</v>
      </c>
      <c r="C33" s="52"/>
    </row>
    <row r="34" customHeight="1" spans="1:3">
      <c r="A34" s="49" t="s">
        <v>114</v>
      </c>
      <c r="B34" s="50" t="s">
        <v>115</v>
      </c>
      <c r="C34" s="48">
        <v>322.62</v>
      </c>
    </row>
    <row r="35" customHeight="1" spans="1:3">
      <c r="A35" s="49" t="s">
        <v>116</v>
      </c>
      <c r="B35" s="47" t="s">
        <v>117</v>
      </c>
      <c r="C35" s="48">
        <v>254</v>
      </c>
    </row>
    <row r="36" customHeight="1" spans="1:3">
      <c r="A36" s="49" t="s">
        <v>118</v>
      </c>
      <c r="B36" s="51" t="s">
        <v>119</v>
      </c>
      <c r="C36" s="52"/>
    </row>
    <row r="37" customHeight="1" spans="1:3">
      <c r="A37" s="49" t="s">
        <v>120</v>
      </c>
      <c r="B37" s="51" t="s">
        <v>88</v>
      </c>
      <c r="C37" s="52"/>
    </row>
    <row r="38" customHeight="1" spans="1:3">
      <c r="A38" s="49" t="s">
        <v>121</v>
      </c>
      <c r="B38" s="51" t="s">
        <v>122</v>
      </c>
      <c r="C38" s="52"/>
    </row>
    <row r="39" customHeight="1" spans="1:3">
      <c r="A39" s="49" t="s">
        <v>123</v>
      </c>
      <c r="B39" s="47" t="s">
        <v>124</v>
      </c>
      <c r="C39" s="48">
        <v>637.52</v>
      </c>
    </row>
    <row r="40" customHeight="1" spans="1:3">
      <c r="A40" s="49" t="s">
        <v>125</v>
      </c>
      <c r="B40" s="47" t="s">
        <v>70</v>
      </c>
      <c r="C40" s="48">
        <v>637.52</v>
      </c>
    </row>
    <row r="41" customHeight="1" spans="1:3">
      <c r="A41" s="49" t="s">
        <v>126</v>
      </c>
      <c r="B41" s="47" t="s">
        <v>72</v>
      </c>
      <c r="C41" s="52"/>
    </row>
    <row r="42" customHeight="1" spans="1:3">
      <c r="A42" s="49" t="s">
        <v>127</v>
      </c>
      <c r="B42" s="47" t="s">
        <v>74</v>
      </c>
      <c r="C42" s="52"/>
    </row>
    <row r="43" customHeight="1" spans="1:3">
      <c r="A43" s="49" t="s">
        <v>128</v>
      </c>
      <c r="B43" s="47" t="s">
        <v>129</v>
      </c>
      <c r="C43" s="52"/>
    </row>
    <row r="44" customHeight="1" spans="1:3">
      <c r="A44" s="49" t="s">
        <v>130</v>
      </c>
      <c r="B44" s="47" t="s">
        <v>131</v>
      </c>
      <c r="C44" s="52"/>
    </row>
    <row r="45" customHeight="1" spans="1:3">
      <c r="A45" s="49" t="s">
        <v>132</v>
      </c>
      <c r="B45" s="47" t="s">
        <v>133</v>
      </c>
      <c r="C45" s="52"/>
    </row>
    <row r="46" customHeight="1" spans="1:3">
      <c r="A46" s="49" t="s">
        <v>134</v>
      </c>
      <c r="B46" s="47" t="s">
        <v>135</v>
      </c>
      <c r="C46" s="52"/>
    </row>
    <row r="47" customHeight="1" spans="1:3">
      <c r="A47" s="49" t="s">
        <v>136</v>
      </c>
      <c r="B47" s="47" t="s">
        <v>137</v>
      </c>
      <c r="C47" s="52"/>
    </row>
    <row r="48" customHeight="1" spans="1:3">
      <c r="A48" s="49" t="s">
        <v>138</v>
      </c>
      <c r="B48" s="47" t="s">
        <v>88</v>
      </c>
      <c r="C48" s="52"/>
    </row>
    <row r="49" customHeight="1" spans="1:3">
      <c r="A49" s="49" t="s">
        <v>139</v>
      </c>
      <c r="B49" s="47" t="s">
        <v>140</v>
      </c>
      <c r="C49" s="52"/>
    </row>
    <row r="50" customHeight="1" spans="1:3">
      <c r="A50" s="49" t="s">
        <v>141</v>
      </c>
      <c r="B50" s="47" t="s">
        <v>142</v>
      </c>
      <c r="C50" s="48">
        <v>363.77</v>
      </c>
    </row>
    <row r="51" customHeight="1" spans="1:3">
      <c r="A51" s="49" t="s">
        <v>143</v>
      </c>
      <c r="B51" s="47" t="s">
        <v>70</v>
      </c>
      <c r="C51" s="48">
        <v>363.77</v>
      </c>
    </row>
    <row r="52" customHeight="1" spans="1:3">
      <c r="A52" s="49" t="s">
        <v>144</v>
      </c>
      <c r="B52" s="47" t="s">
        <v>72</v>
      </c>
      <c r="C52" s="52"/>
    </row>
    <row r="53" customHeight="1" spans="1:3">
      <c r="A53" s="49" t="s">
        <v>145</v>
      </c>
      <c r="B53" s="47" t="s">
        <v>74</v>
      </c>
      <c r="C53" s="52"/>
    </row>
    <row r="54" customHeight="1" spans="1:3">
      <c r="A54" s="49" t="s">
        <v>146</v>
      </c>
      <c r="B54" s="47" t="s">
        <v>147</v>
      </c>
      <c r="C54" s="52"/>
    </row>
    <row r="55" customHeight="1" spans="1:3">
      <c r="A55" s="49" t="s">
        <v>148</v>
      </c>
      <c r="B55" s="47" t="s">
        <v>149</v>
      </c>
      <c r="C55" s="52"/>
    </row>
    <row r="56" customHeight="1" spans="1:3">
      <c r="A56" s="49" t="s">
        <v>150</v>
      </c>
      <c r="B56" s="47" t="s">
        <v>151</v>
      </c>
      <c r="C56" s="52"/>
    </row>
    <row r="57" customHeight="1" spans="1:3">
      <c r="A57" s="49" t="s">
        <v>152</v>
      </c>
      <c r="B57" s="47" t="s">
        <v>153</v>
      </c>
      <c r="C57" s="52"/>
    </row>
    <row r="58" customHeight="1" spans="1:3">
      <c r="A58" s="49" t="s">
        <v>154</v>
      </c>
      <c r="B58" s="47" t="s">
        <v>155</v>
      </c>
      <c r="C58" s="52"/>
    </row>
    <row r="59" customHeight="1" spans="1:3">
      <c r="A59" s="49" t="s">
        <v>156</v>
      </c>
      <c r="B59" s="47" t="s">
        <v>88</v>
      </c>
      <c r="C59" s="52"/>
    </row>
    <row r="60" customHeight="1" spans="1:3">
      <c r="A60" s="49" t="s">
        <v>157</v>
      </c>
      <c r="B60" s="47" t="s">
        <v>158</v>
      </c>
      <c r="C60" s="52"/>
    </row>
    <row r="61" customHeight="1" spans="1:3">
      <c r="A61" s="49" t="s">
        <v>159</v>
      </c>
      <c r="B61" s="47" t="s">
        <v>160</v>
      </c>
      <c r="C61" s="48">
        <v>2262.11</v>
      </c>
    </row>
    <row r="62" customHeight="1" spans="1:3">
      <c r="A62" s="49" t="s">
        <v>161</v>
      </c>
      <c r="B62" s="47" t="s">
        <v>70</v>
      </c>
      <c r="C62" s="48">
        <v>2262.11</v>
      </c>
    </row>
    <row r="63" customHeight="1" spans="1:3">
      <c r="A63" s="49" t="s">
        <v>162</v>
      </c>
      <c r="B63" s="47" t="s">
        <v>72</v>
      </c>
      <c r="C63" s="52"/>
    </row>
    <row r="64" customHeight="1" spans="1:3">
      <c r="A64" s="49" t="s">
        <v>163</v>
      </c>
      <c r="B64" s="47" t="s">
        <v>74</v>
      </c>
      <c r="C64" s="52"/>
    </row>
    <row r="65" customHeight="1" spans="1:3">
      <c r="A65" s="49" t="s">
        <v>164</v>
      </c>
      <c r="B65" s="47" t="s">
        <v>165</v>
      </c>
      <c r="C65" s="52"/>
    </row>
    <row r="66" customHeight="1" spans="1:3">
      <c r="A66" s="49" t="s">
        <v>166</v>
      </c>
      <c r="B66" s="47" t="s">
        <v>167</v>
      </c>
      <c r="C66" s="52"/>
    </row>
    <row r="67" customHeight="1" spans="1:3">
      <c r="A67" s="49" t="s">
        <v>168</v>
      </c>
      <c r="B67" s="47" t="s">
        <v>169</v>
      </c>
      <c r="C67" s="52"/>
    </row>
    <row r="68" customHeight="1" spans="1:3">
      <c r="A68" s="49" t="s">
        <v>170</v>
      </c>
      <c r="B68" s="47" t="s">
        <v>171</v>
      </c>
      <c r="C68" s="52"/>
    </row>
    <row r="69" customHeight="1" spans="1:3">
      <c r="A69" s="49" t="s">
        <v>172</v>
      </c>
      <c r="B69" s="47" t="s">
        <v>173</v>
      </c>
      <c r="C69" s="52"/>
    </row>
    <row r="70" customHeight="1" spans="1:3">
      <c r="A70" s="49" t="s">
        <v>174</v>
      </c>
      <c r="B70" s="47" t="s">
        <v>88</v>
      </c>
      <c r="C70" s="52"/>
    </row>
    <row r="71" customHeight="1" spans="1:3">
      <c r="A71" s="49" t="s">
        <v>175</v>
      </c>
      <c r="B71" s="47" t="s">
        <v>176</v>
      </c>
      <c r="C71" s="52"/>
    </row>
    <row r="72" customHeight="1" spans="1:3">
      <c r="A72" s="49" t="s">
        <v>177</v>
      </c>
      <c r="B72" s="47" t="s">
        <v>178</v>
      </c>
      <c r="C72" s="48">
        <v>4004</v>
      </c>
    </row>
    <row r="73" customHeight="1" spans="1:3">
      <c r="A73" s="49" t="s">
        <v>179</v>
      </c>
      <c r="B73" s="47" t="s">
        <v>70</v>
      </c>
      <c r="C73" s="52"/>
    </row>
    <row r="74" customHeight="1" spans="1:3">
      <c r="A74" s="49" t="s">
        <v>180</v>
      </c>
      <c r="B74" s="47" t="s">
        <v>181</v>
      </c>
      <c r="C74" s="52"/>
    </row>
    <row r="75" customHeight="1" spans="1:3">
      <c r="A75" s="49" t="s">
        <v>182</v>
      </c>
      <c r="B75" s="47" t="s">
        <v>183</v>
      </c>
      <c r="C75" s="52"/>
    </row>
    <row r="76" customHeight="1" spans="1:3">
      <c r="A76" s="49" t="s">
        <v>184</v>
      </c>
      <c r="B76" s="47" t="s">
        <v>185</v>
      </c>
      <c r="C76" s="52"/>
    </row>
    <row r="77" customHeight="1" spans="1:3">
      <c r="A77" s="49" t="s">
        <v>186</v>
      </c>
      <c r="B77" s="47" t="s">
        <v>187</v>
      </c>
      <c r="C77" s="52"/>
    </row>
    <row r="78" customHeight="1" spans="1:3">
      <c r="A78" s="49" t="s">
        <v>188</v>
      </c>
      <c r="B78" s="47" t="s">
        <v>189</v>
      </c>
      <c r="C78" s="52"/>
    </row>
    <row r="79" customHeight="1" spans="1:3">
      <c r="A79" s="49" t="s">
        <v>190</v>
      </c>
      <c r="B79" s="47" t="s">
        <v>191</v>
      </c>
      <c r="C79" s="52"/>
    </row>
    <row r="80" customHeight="1" spans="1:3">
      <c r="A80" s="49" t="s">
        <v>192</v>
      </c>
      <c r="B80" s="47" t="s">
        <v>193</v>
      </c>
      <c r="C80" s="52"/>
    </row>
    <row r="81" customHeight="1" spans="1:3">
      <c r="A81" s="49" t="s">
        <v>194</v>
      </c>
      <c r="B81" s="47" t="s">
        <v>195</v>
      </c>
      <c r="C81" s="52"/>
    </row>
    <row r="82" customHeight="1" spans="1:3">
      <c r="A82" s="49" t="s">
        <v>196</v>
      </c>
      <c r="B82" s="47" t="s">
        <v>197</v>
      </c>
      <c r="C82" s="52"/>
    </row>
    <row r="83" customHeight="1" spans="1:3">
      <c r="A83" s="49" t="s">
        <v>198</v>
      </c>
      <c r="B83" s="47" t="s">
        <v>199</v>
      </c>
      <c r="C83" s="48">
        <v>4004</v>
      </c>
    </row>
    <row r="84" customHeight="1" spans="1:3">
      <c r="A84" s="49" t="s">
        <v>200</v>
      </c>
      <c r="B84" s="47" t="s">
        <v>201</v>
      </c>
      <c r="C84" s="48">
        <v>719.92</v>
      </c>
    </row>
    <row r="85" customHeight="1" spans="1:3">
      <c r="A85" s="49" t="s">
        <v>202</v>
      </c>
      <c r="B85" s="47" t="s">
        <v>70</v>
      </c>
      <c r="C85" s="48">
        <v>719.92</v>
      </c>
    </row>
    <row r="86" customHeight="1" spans="1:3">
      <c r="A86" s="49" t="s">
        <v>203</v>
      </c>
      <c r="B86" s="47" t="s">
        <v>181</v>
      </c>
      <c r="C86" s="52"/>
    </row>
    <row r="87" customHeight="1" spans="1:3">
      <c r="A87" s="49" t="s">
        <v>204</v>
      </c>
      <c r="B87" s="47" t="s">
        <v>183</v>
      </c>
      <c r="C87" s="52"/>
    </row>
    <row r="88" customHeight="1" spans="1:3">
      <c r="A88" s="49" t="s">
        <v>205</v>
      </c>
      <c r="B88" s="47" t="s">
        <v>206</v>
      </c>
      <c r="C88" s="52"/>
    </row>
    <row r="89" customHeight="1" spans="1:3">
      <c r="A89" s="49" t="s">
        <v>207</v>
      </c>
      <c r="B89" s="47" t="s">
        <v>208</v>
      </c>
      <c r="C89" s="52"/>
    </row>
    <row r="90" customHeight="1" spans="1:3">
      <c r="A90" s="49" t="s">
        <v>209</v>
      </c>
      <c r="B90" s="47" t="s">
        <v>195</v>
      </c>
      <c r="C90" s="52"/>
    </row>
    <row r="91" customHeight="1" spans="1:3">
      <c r="A91" s="49" t="s">
        <v>210</v>
      </c>
      <c r="B91" s="47" t="s">
        <v>197</v>
      </c>
      <c r="C91" s="52"/>
    </row>
    <row r="92" customHeight="1" spans="1:3">
      <c r="A92" s="49" t="s">
        <v>211</v>
      </c>
      <c r="B92" s="47" t="s">
        <v>212</v>
      </c>
      <c r="C92" s="52"/>
    </row>
    <row r="93" customHeight="1" spans="1:3">
      <c r="A93" s="53" t="s">
        <v>213</v>
      </c>
      <c r="B93" s="54" t="s">
        <v>214</v>
      </c>
      <c r="C93" s="55"/>
    </row>
    <row r="94" customHeight="1" spans="1:3">
      <c r="A94" s="49" t="s">
        <v>215</v>
      </c>
      <c r="B94" s="47" t="s">
        <v>70</v>
      </c>
      <c r="C94" s="52"/>
    </row>
    <row r="95" customHeight="1" spans="1:3">
      <c r="A95" s="49" t="s">
        <v>216</v>
      </c>
      <c r="B95" s="47" t="s">
        <v>181</v>
      </c>
      <c r="C95" s="52"/>
    </row>
    <row r="96" customHeight="1" spans="1:3">
      <c r="A96" s="49" t="s">
        <v>217</v>
      </c>
      <c r="B96" s="47" t="s">
        <v>183</v>
      </c>
      <c r="C96" s="52"/>
    </row>
    <row r="97" customHeight="1" spans="1:3">
      <c r="A97" s="49" t="s">
        <v>218</v>
      </c>
      <c r="B97" s="47" t="s">
        <v>219</v>
      </c>
      <c r="C97" s="52"/>
    </row>
    <row r="98" customHeight="1" spans="1:3">
      <c r="A98" s="49" t="s">
        <v>220</v>
      </c>
      <c r="B98" s="47" t="s">
        <v>221</v>
      </c>
      <c r="C98" s="52"/>
    </row>
    <row r="99" customHeight="1" spans="1:3">
      <c r="A99" s="49" t="s">
        <v>222</v>
      </c>
      <c r="B99" s="47" t="s">
        <v>195</v>
      </c>
      <c r="C99" s="52"/>
    </row>
    <row r="100" customHeight="1" spans="1:3">
      <c r="A100" s="49" t="s">
        <v>223</v>
      </c>
      <c r="B100" s="47" t="s">
        <v>224</v>
      </c>
      <c r="C100" s="52"/>
    </row>
    <row r="101" customHeight="1" spans="1:3">
      <c r="A101" s="49" t="s">
        <v>225</v>
      </c>
      <c r="B101" s="47" t="s">
        <v>226</v>
      </c>
      <c r="C101" s="52"/>
    </row>
    <row r="102" customHeight="1" spans="1:3">
      <c r="A102" s="49" t="s">
        <v>227</v>
      </c>
      <c r="B102" s="47" t="s">
        <v>228</v>
      </c>
      <c r="C102" s="52"/>
    </row>
    <row r="103" customHeight="1" spans="1:3">
      <c r="A103" s="49" t="s">
        <v>229</v>
      </c>
      <c r="B103" s="47" t="s">
        <v>230</v>
      </c>
      <c r="C103" s="52"/>
    </row>
    <row r="104" customHeight="1" spans="1:3">
      <c r="A104" s="49" t="s">
        <v>231</v>
      </c>
      <c r="B104" s="47" t="s">
        <v>197</v>
      </c>
      <c r="C104" s="52"/>
    </row>
    <row r="105" customHeight="1" spans="1:3">
      <c r="A105" s="49" t="s">
        <v>232</v>
      </c>
      <c r="B105" s="47" t="s">
        <v>233</v>
      </c>
      <c r="C105" s="52"/>
    </row>
    <row r="106" customHeight="1" spans="1:3">
      <c r="A106" s="53" t="s">
        <v>234</v>
      </c>
      <c r="B106" s="54" t="s">
        <v>235</v>
      </c>
      <c r="C106" s="55"/>
    </row>
    <row r="107" customHeight="1" spans="1:3">
      <c r="A107" s="49" t="s">
        <v>236</v>
      </c>
      <c r="B107" s="47" t="s">
        <v>70</v>
      </c>
      <c r="C107" s="52"/>
    </row>
    <row r="108" customHeight="1" spans="1:3">
      <c r="A108" s="49" t="s">
        <v>237</v>
      </c>
      <c r="B108" s="47" t="s">
        <v>181</v>
      </c>
      <c r="C108" s="52"/>
    </row>
    <row r="109" customHeight="1" spans="1:3">
      <c r="A109" s="49" t="s">
        <v>238</v>
      </c>
      <c r="B109" s="47" t="s">
        <v>183</v>
      </c>
      <c r="C109" s="52"/>
    </row>
    <row r="110" customHeight="1" spans="1:3">
      <c r="A110" s="49" t="s">
        <v>239</v>
      </c>
      <c r="B110" s="47" t="s">
        <v>240</v>
      </c>
      <c r="C110" s="52"/>
    </row>
    <row r="111" customHeight="1" spans="1:3">
      <c r="A111" s="49" t="s">
        <v>241</v>
      </c>
      <c r="B111" s="47" t="s">
        <v>242</v>
      </c>
      <c r="C111" s="52"/>
    </row>
    <row r="112" customHeight="1" spans="1:3">
      <c r="A112" s="49" t="s">
        <v>243</v>
      </c>
      <c r="B112" s="47" t="s">
        <v>244</v>
      </c>
      <c r="C112" s="52"/>
    </row>
    <row r="113" customHeight="1" spans="1:3">
      <c r="A113" s="49" t="s">
        <v>245</v>
      </c>
      <c r="B113" s="47" t="s">
        <v>246</v>
      </c>
      <c r="C113" s="52"/>
    </row>
    <row r="114" customHeight="1" spans="1:3">
      <c r="A114" s="49" t="s">
        <v>247</v>
      </c>
      <c r="B114" s="47" t="s">
        <v>197</v>
      </c>
      <c r="C114" s="52"/>
    </row>
    <row r="115" customHeight="1" spans="1:3">
      <c r="A115" s="49" t="s">
        <v>248</v>
      </c>
      <c r="B115" s="47" t="s">
        <v>249</v>
      </c>
      <c r="C115" s="52"/>
    </row>
    <row r="116" customHeight="1" spans="1:3">
      <c r="A116" s="49" t="s">
        <v>250</v>
      </c>
      <c r="B116" s="47" t="s">
        <v>251</v>
      </c>
      <c r="C116" s="48">
        <v>2324.41</v>
      </c>
    </row>
    <row r="117" customHeight="1" spans="1:3">
      <c r="A117" s="49" t="s">
        <v>252</v>
      </c>
      <c r="B117" s="47" t="s">
        <v>70</v>
      </c>
      <c r="C117" s="48">
        <v>2324.41</v>
      </c>
    </row>
    <row r="118" customHeight="1" spans="1:3">
      <c r="A118" s="49" t="s">
        <v>253</v>
      </c>
      <c r="B118" s="47" t="s">
        <v>181</v>
      </c>
      <c r="C118" s="52"/>
    </row>
    <row r="119" customHeight="1" spans="1:3">
      <c r="A119" s="49" t="s">
        <v>254</v>
      </c>
      <c r="B119" s="47" t="s">
        <v>183</v>
      </c>
      <c r="C119" s="52"/>
    </row>
    <row r="120" customHeight="1" spans="1:3">
      <c r="A120" s="49" t="s">
        <v>255</v>
      </c>
      <c r="B120" s="47" t="s">
        <v>256</v>
      </c>
      <c r="C120" s="52"/>
    </row>
    <row r="121" customHeight="1" spans="1:3">
      <c r="A121" s="49" t="s">
        <v>257</v>
      </c>
      <c r="B121" s="47" t="s">
        <v>258</v>
      </c>
      <c r="C121" s="52"/>
    </row>
    <row r="122" customHeight="1" spans="1:3">
      <c r="A122" s="49" t="s">
        <v>259</v>
      </c>
      <c r="B122" s="47" t="s">
        <v>260</v>
      </c>
      <c r="C122" s="52"/>
    </row>
    <row r="123" customHeight="1" spans="1:3">
      <c r="A123" s="49" t="s">
        <v>261</v>
      </c>
      <c r="B123" s="47" t="s">
        <v>197</v>
      </c>
      <c r="C123" s="52"/>
    </row>
    <row r="124" customHeight="1" spans="1:3">
      <c r="A124" s="49" t="s">
        <v>262</v>
      </c>
      <c r="B124" s="47" t="s">
        <v>263</v>
      </c>
      <c r="C124" s="52"/>
    </row>
    <row r="125" customHeight="1" spans="1:3">
      <c r="A125" s="49" t="s">
        <v>264</v>
      </c>
      <c r="B125" s="47" t="s">
        <v>265</v>
      </c>
      <c r="C125" s="48">
        <v>2583.59</v>
      </c>
    </row>
    <row r="126" customHeight="1" spans="1:3">
      <c r="A126" s="49" t="s">
        <v>266</v>
      </c>
      <c r="B126" s="47" t="s">
        <v>70</v>
      </c>
      <c r="C126" s="48">
        <v>1283.59</v>
      </c>
    </row>
    <row r="127" customHeight="1" spans="1:3">
      <c r="A127" s="49" t="s">
        <v>267</v>
      </c>
      <c r="B127" s="47" t="s">
        <v>181</v>
      </c>
      <c r="C127" s="52"/>
    </row>
    <row r="128" customHeight="1" spans="1:3">
      <c r="A128" s="49" t="s">
        <v>268</v>
      </c>
      <c r="B128" s="47" t="s">
        <v>183</v>
      </c>
      <c r="C128" s="52"/>
    </row>
    <row r="129" customHeight="1" spans="1:3">
      <c r="A129" s="49" t="s">
        <v>269</v>
      </c>
      <c r="B129" s="47" t="s">
        <v>270</v>
      </c>
      <c r="C129" s="52"/>
    </row>
    <row r="130" customHeight="1" spans="1:3">
      <c r="A130" s="49" t="s">
        <v>271</v>
      </c>
      <c r="B130" s="47" t="s">
        <v>272</v>
      </c>
      <c r="C130" s="52"/>
    </row>
    <row r="131" customHeight="1" spans="1:3">
      <c r="A131" s="49" t="s">
        <v>273</v>
      </c>
      <c r="B131" s="47" t="s">
        <v>274</v>
      </c>
      <c r="C131" s="52"/>
    </row>
    <row r="132" customHeight="1" spans="1:3">
      <c r="A132" s="49" t="s">
        <v>275</v>
      </c>
      <c r="B132" s="47" t="s">
        <v>276</v>
      </c>
      <c r="C132" s="52"/>
    </row>
    <row r="133" customHeight="1" spans="1:3">
      <c r="A133" s="49" t="s">
        <v>277</v>
      </c>
      <c r="B133" s="47" t="s">
        <v>278</v>
      </c>
      <c r="C133" s="48">
        <v>1300</v>
      </c>
    </row>
    <row r="134" customHeight="1" spans="1:3">
      <c r="A134" s="49" t="s">
        <v>279</v>
      </c>
      <c r="B134" s="47" t="s">
        <v>197</v>
      </c>
      <c r="C134" s="52"/>
    </row>
    <row r="135" customHeight="1" spans="1:3">
      <c r="A135" s="49" t="s">
        <v>280</v>
      </c>
      <c r="B135" s="47" t="s">
        <v>281</v>
      </c>
      <c r="C135" s="52"/>
    </row>
    <row r="136" customHeight="1" spans="1:3">
      <c r="A136" s="53" t="s">
        <v>282</v>
      </c>
      <c r="B136" s="54" t="s">
        <v>283</v>
      </c>
      <c r="C136" s="55"/>
    </row>
    <row r="137" customHeight="1" spans="1:3">
      <c r="A137" s="49" t="s">
        <v>284</v>
      </c>
      <c r="B137" s="47" t="s">
        <v>70</v>
      </c>
      <c r="C137" s="52"/>
    </row>
    <row r="138" customHeight="1" spans="1:3">
      <c r="A138" s="49" t="s">
        <v>285</v>
      </c>
      <c r="B138" s="47" t="s">
        <v>181</v>
      </c>
      <c r="C138" s="52"/>
    </row>
    <row r="139" customHeight="1" spans="1:3">
      <c r="A139" s="49" t="s">
        <v>286</v>
      </c>
      <c r="B139" s="47" t="s">
        <v>183</v>
      </c>
      <c r="C139" s="52"/>
    </row>
    <row r="140" customHeight="1" spans="1:3">
      <c r="A140" s="49" t="s">
        <v>287</v>
      </c>
      <c r="B140" s="47" t="s">
        <v>288</v>
      </c>
      <c r="C140" s="52"/>
    </row>
    <row r="141" customHeight="1" spans="1:3">
      <c r="A141" s="49" t="s">
        <v>289</v>
      </c>
      <c r="B141" s="47" t="s">
        <v>290</v>
      </c>
      <c r="C141" s="52"/>
    </row>
    <row r="142" customHeight="1" spans="1:3">
      <c r="A142" s="49" t="s">
        <v>291</v>
      </c>
      <c r="B142" s="47" t="s">
        <v>292</v>
      </c>
      <c r="C142" s="52"/>
    </row>
    <row r="143" customHeight="1" spans="1:3">
      <c r="A143" s="49" t="s">
        <v>293</v>
      </c>
      <c r="B143" s="47" t="s">
        <v>294</v>
      </c>
      <c r="C143" s="52"/>
    </row>
    <row r="144" customHeight="1" spans="1:3">
      <c r="A144" s="49" t="s">
        <v>295</v>
      </c>
      <c r="B144" s="47" t="s">
        <v>296</v>
      </c>
      <c r="C144" s="52"/>
    </row>
    <row r="145" customHeight="1" spans="1:3">
      <c r="A145" s="49" t="s">
        <v>297</v>
      </c>
      <c r="B145" s="47" t="s">
        <v>298</v>
      </c>
      <c r="C145" s="52"/>
    </row>
    <row r="146" customHeight="1" spans="1:3">
      <c r="A146" s="49" t="s">
        <v>299</v>
      </c>
      <c r="B146" s="47" t="s">
        <v>300</v>
      </c>
      <c r="C146" s="52"/>
    </row>
    <row r="147" customHeight="1" spans="1:3">
      <c r="A147" s="49" t="s">
        <v>301</v>
      </c>
      <c r="B147" s="47" t="s">
        <v>197</v>
      </c>
      <c r="C147" s="52"/>
    </row>
    <row r="148" customHeight="1" spans="1:3">
      <c r="A148" s="49" t="s">
        <v>302</v>
      </c>
      <c r="B148" s="47" t="s">
        <v>303</v>
      </c>
      <c r="C148" s="52"/>
    </row>
    <row r="149" customHeight="1" spans="1:3">
      <c r="A149" s="53" t="s">
        <v>304</v>
      </c>
      <c r="B149" s="54" t="s">
        <v>305</v>
      </c>
      <c r="C149" s="55"/>
    </row>
    <row r="150" customHeight="1" spans="1:3">
      <c r="A150" s="49" t="s">
        <v>306</v>
      </c>
      <c r="B150" s="47" t="s">
        <v>70</v>
      </c>
      <c r="C150" s="52"/>
    </row>
    <row r="151" customHeight="1" spans="1:3">
      <c r="A151" s="49" t="s">
        <v>307</v>
      </c>
      <c r="B151" s="47" t="s">
        <v>181</v>
      </c>
      <c r="C151" s="52"/>
    </row>
    <row r="152" customHeight="1" spans="1:3">
      <c r="A152" s="49" t="s">
        <v>308</v>
      </c>
      <c r="B152" s="47" t="s">
        <v>183</v>
      </c>
      <c r="C152" s="52"/>
    </row>
    <row r="153" customHeight="1" spans="1:3">
      <c r="A153" s="49" t="s">
        <v>309</v>
      </c>
      <c r="B153" s="47" t="s">
        <v>310</v>
      </c>
      <c r="C153" s="52"/>
    </row>
    <row r="154" customHeight="1" spans="1:3">
      <c r="A154" s="49" t="s">
        <v>311</v>
      </c>
      <c r="B154" s="47" t="s">
        <v>197</v>
      </c>
      <c r="C154" s="52"/>
    </row>
    <row r="155" customHeight="1" spans="1:3">
      <c r="A155" s="49" t="s">
        <v>312</v>
      </c>
      <c r="B155" s="47" t="s">
        <v>313</v>
      </c>
      <c r="C155" s="52"/>
    </row>
    <row r="156" customHeight="1" spans="1:3">
      <c r="A156" s="53" t="s">
        <v>314</v>
      </c>
      <c r="B156" s="54" t="s">
        <v>315</v>
      </c>
      <c r="C156" s="55"/>
    </row>
    <row r="157" customHeight="1" spans="1:3">
      <c r="A157" s="49" t="s">
        <v>316</v>
      </c>
      <c r="B157" s="47" t="s">
        <v>70</v>
      </c>
      <c r="C157" s="52"/>
    </row>
    <row r="158" customHeight="1" spans="1:3">
      <c r="A158" s="49" t="s">
        <v>317</v>
      </c>
      <c r="B158" s="47" t="s">
        <v>181</v>
      </c>
      <c r="C158" s="52"/>
    </row>
    <row r="159" customHeight="1" spans="1:3">
      <c r="A159" s="49" t="s">
        <v>318</v>
      </c>
      <c r="B159" s="47" t="s">
        <v>183</v>
      </c>
      <c r="C159" s="52"/>
    </row>
    <row r="160" customHeight="1" spans="1:3">
      <c r="A160" s="49" t="s">
        <v>319</v>
      </c>
      <c r="B160" s="47" t="s">
        <v>320</v>
      </c>
      <c r="C160" s="52"/>
    </row>
    <row r="161" customHeight="1" spans="1:3">
      <c r="A161" s="49" t="s">
        <v>321</v>
      </c>
      <c r="B161" s="47" t="s">
        <v>322</v>
      </c>
      <c r="C161" s="52"/>
    </row>
    <row r="162" customHeight="1" spans="1:3">
      <c r="A162" s="49" t="s">
        <v>323</v>
      </c>
      <c r="B162" s="47" t="s">
        <v>197</v>
      </c>
      <c r="C162" s="52"/>
    </row>
    <row r="163" customHeight="1" spans="1:3">
      <c r="A163" s="49" t="s">
        <v>324</v>
      </c>
      <c r="B163" s="47" t="s">
        <v>325</v>
      </c>
      <c r="C163" s="52"/>
    </row>
    <row r="164" customHeight="1" spans="1:3">
      <c r="A164" s="53" t="s">
        <v>326</v>
      </c>
      <c r="B164" s="54" t="s">
        <v>327</v>
      </c>
      <c r="C164" s="55"/>
    </row>
    <row r="165" customHeight="1" spans="1:3">
      <c r="A165" s="49" t="s">
        <v>328</v>
      </c>
      <c r="B165" s="47" t="s">
        <v>70</v>
      </c>
      <c r="C165" s="52"/>
    </row>
    <row r="166" customHeight="1" spans="1:3">
      <c r="A166" s="49" t="s">
        <v>329</v>
      </c>
      <c r="B166" s="47" t="s">
        <v>181</v>
      </c>
      <c r="C166" s="52"/>
    </row>
    <row r="167" customHeight="1" spans="1:3">
      <c r="A167" s="49" t="s">
        <v>330</v>
      </c>
      <c r="B167" s="47" t="s">
        <v>183</v>
      </c>
      <c r="C167" s="52"/>
    </row>
    <row r="168" customHeight="1" spans="1:3">
      <c r="A168" s="49" t="s">
        <v>331</v>
      </c>
      <c r="B168" s="47" t="s">
        <v>332</v>
      </c>
      <c r="C168" s="52"/>
    </row>
    <row r="169" customHeight="1" spans="1:3">
      <c r="A169" s="49" t="s">
        <v>333</v>
      </c>
      <c r="B169" s="47" t="s">
        <v>334</v>
      </c>
      <c r="C169" s="52"/>
    </row>
    <row r="170" customHeight="1" spans="1:3">
      <c r="A170" s="49" t="s">
        <v>335</v>
      </c>
      <c r="B170" s="47" t="s">
        <v>336</v>
      </c>
      <c r="C170" s="48">
        <v>98</v>
      </c>
    </row>
    <row r="171" customHeight="1" spans="1:3">
      <c r="A171" s="49" t="s">
        <v>337</v>
      </c>
      <c r="B171" s="47" t="s">
        <v>70</v>
      </c>
      <c r="C171" s="48">
        <v>91</v>
      </c>
    </row>
    <row r="172" customHeight="1" spans="1:3">
      <c r="A172" s="49" t="s">
        <v>338</v>
      </c>
      <c r="B172" s="47" t="s">
        <v>181</v>
      </c>
      <c r="C172" s="56">
        <v>7</v>
      </c>
    </row>
    <row r="173" customHeight="1" spans="1:3">
      <c r="A173" s="49" t="s">
        <v>339</v>
      </c>
      <c r="B173" s="47" t="s">
        <v>183</v>
      </c>
      <c r="C173" s="52"/>
    </row>
    <row r="174" customHeight="1" spans="1:3">
      <c r="A174" s="49" t="s">
        <v>340</v>
      </c>
      <c r="B174" s="47" t="s">
        <v>341</v>
      </c>
      <c r="C174" s="52"/>
    </row>
    <row r="175" customHeight="1" spans="1:3">
      <c r="A175" s="49" t="s">
        <v>342</v>
      </c>
      <c r="B175" s="47" t="s">
        <v>197</v>
      </c>
      <c r="C175" s="52"/>
    </row>
    <row r="176" customHeight="1" spans="1:3">
      <c r="A176" s="49" t="s">
        <v>343</v>
      </c>
      <c r="B176" s="47" t="s">
        <v>344</v>
      </c>
      <c r="C176" s="52"/>
    </row>
    <row r="177" customHeight="1" spans="1:3">
      <c r="A177" s="49" t="s">
        <v>345</v>
      </c>
      <c r="B177" s="47" t="s">
        <v>346</v>
      </c>
      <c r="C177" s="48">
        <v>309.37</v>
      </c>
    </row>
    <row r="178" customHeight="1" spans="1:3">
      <c r="A178" s="49" t="s">
        <v>347</v>
      </c>
      <c r="B178" s="47" t="s">
        <v>70</v>
      </c>
      <c r="C178" s="48">
        <v>309.37</v>
      </c>
    </row>
    <row r="179" customHeight="1" spans="1:3">
      <c r="A179" s="49" t="s">
        <v>348</v>
      </c>
      <c r="B179" s="47" t="s">
        <v>181</v>
      </c>
      <c r="C179" s="52"/>
    </row>
    <row r="180" customHeight="1" spans="1:3">
      <c r="A180" s="57">
        <v>2012903</v>
      </c>
      <c r="B180" s="47" t="s">
        <v>183</v>
      </c>
      <c r="C180" s="52"/>
    </row>
    <row r="181" customHeight="1" spans="1:3">
      <c r="A181" s="49" t="s">
        <v>349</v>
      </c>
      <c r="B181" s="47" t="s">
        <v>350</v>
      </c>
      <c r="C181" s="52"/>
    </row>
    <row r="182" customHeight="1" spans="1:3">
      <c r="A182" s="49" t="s">
        <v>351</v>
      </c>
      <c r="B182" s="47" t="s">
        <v>197</v>
      </c>
      <c r="C182" s="52"/>
    </row>
    <row r="183" customHeight="1" spans="1:3">
      <c r="A183" s="49" t="s">
        <v>352</v>
      </c>
      <c r="B183" s="47" t="s">
        <v>353</v>
      </c>
      <c r="C183" s="52"/>
    </row>
    <row r="184" customHeight="1" spans="1:3">
      <c r="A184" s="49" t="s">
        <v>354</v>
      </c>
      <c r="B184" s="47" t="s">
        <v>355</v>
      </c>
      <c r="C184" s="48">
        <v>2377.41</v>
      </c>
    </row>
    <row r="185" customHeight="1" spans="1:3">
      <c r="A185" s="49" t="s">
        <v>356</v>
      </c>
      <c r="B185" s="47" t="s">
        <v>70</v>
      </c>
      <c r="C185" s="48">
        <v>1850.79</v>
      </c>
    </row>
    <row r="186" customHeight="1" spans="1:3">
      <c r="A186" s="49" t="s">
        <v>357</v>
      </c>
      <c r="B186" s="47" t="s">
        <v>181</v>
      </c>
      <c r="C186" s="48">
        <v>526.62</v>
      </c>
    </row>
    <row r="187" customHeight="1" spans="1:3">
      <c r="A187" s="49" t="s">
        <v>358</v>
      </c>
      <c r="B187" s="47" t="s">
        <v>183</v>
      </c>
      <c r="C187" s="56"/>
    </row>
    <row r="188" customHeight="1" spans="1:3">
      <c r="A188" s="49" t="s">
        <v>359</v>
      </c>
      <c r="B188" s="47" t="s">
        <v>360</v>
      </c>
      <c r="C188" s="52"/>
    </row>
    <row r="189" customHeight="1" spans="1:3">
      <c r="A189" s="49" t="s">
        <v>361</v>
      </c>
      <c r="B189" s="47" t="s">
        <v>197</v>
      </c>
      <c r="C189" s="52"/>
    </row>
    <row r="190" customHeight="1" spans="1:3">
      <c r="A190" s="49" t="s">
        <v>362</v>
      </c>
      <c r="B190" s="47" t="s">
        <v>363</v>
      </c>
      <c r="C190" s="52"/>
    </row>
    <row r="191" customHeight="1" spans="1:3">
      <c r="A191" s="49" t="s">
        <v>364</v>
      </c>
      <c r="B191" s="47" t="s">
        <v>365</v>
      </c>
      <c r="C191" s="48">
        <v>423.25</v>
      </c>
    </row>
    <row r="192" customHeight="1" spans="1:3">
      <c r="A192" s="49" t="s">
        <v>366</v>
      </c>
      <c r="B192" s="47" t="s">
        <v>70</v>
      </c>
      <c r="C192" s="48">
        <v>423.25</v>
      </c>
    </row>
    <row r="193" customHeight="1" spans="1:3">
      <c r="A193" s="49" t="s">
        <v>367</v>
      </c>
      <c r="B193" s="47" t="s">
        <v>181</v>
      </c>
      <c r="C193" s="52"/>
    </row>
    <row r="194" customHeight="1" spans="1:3">
      <c r="A194" s="49" t="s">
        <v>368</v>
      </c>
      <c r="B194" s="47" t="s">
        <v>183</v>
      </c>
      <c r="C194" s="52"/>
    </row>
    <row r="195" customHeight="1" spans="1:3">
      <c r="A195" s="49" t="s">
        <v>369</v>
      </c>
      <c r="B195" s="47" t="s">
        <v>370</v>
      </c>
      <c r="C195" s="52"/>
    </row>
    <row r="196" customHeight="1" spans="1:3">
      <c r="A196" s="49" t="s">
        <v>371</v>
      </c>
      <c r="B196" s="47" t="s">
        <v>197</v>
      </c>
      <c r="C196" s="52"/>
    </row>
    <row r="197" customHeight="1" spans="1:3">
      <c r="A197" s="49" t="s">
        <v>372</v>
      </c>
      <c r="B197" s="47" t="s">
        <v>373</v>
      </c>
      <c r="C197" s="52"/>
    </row>
    <row r="198" customHeight="1" spans="1:3">
      <c r="A198" s="49" t="s">
        <v>374</v>
      </c>
      <c r="B198" s="47" t="s">
        <v>375</v>
      </c>
      <c r="C198" s="48">
        <v>333.5</v>
      </c>
    </row>
    <row r="199" customHeight="1" spans="1:3">
      <c r="A199" s="49" t="s">
        <v>376</v>
      </c>
      <c r="B199" s="47" t="s">
        <v>70</v>
      </c>
      <c r="C199" s="48">
        <v>333.5</v>
      </c>
    </row>
    <row r="200" customHeight="1" spans="1:3">
      <c r="A200" s="49" t="s">
        <v>377</v>
      </c>
      <c r="B200" s="47" t="s">
        <v>181</v>
      </c>
      <c r="C200" s="52"/>
    </row>
    <row r="201" customHeight="1" spans="1:3">
      <c r="A201" s="49" t="s">
        <v>378</v>
      </c>
      <c r="B201" s="47" t="s">
        <v>183</v>
      </c>
      <c r="C201" s="52"/>
    </row>
    <row r="202" customHeight="1" spans="1:3">
      <c r="A202" s="49" t="s">
        <v>379</v>
      </c>
      <c r="B202" s="47" t="s">
        <v>197</v>
      </c>
      <c r="C202" s="52"/>
    </row>
    <row r="203" customHeight="1" spans="1:3">
      <c r="A203" s="49" t="s">
        <v>380</v>
      </c>
      <c r="B203" s="47" t="s">
        <v>381</v>
      </c>
      <c r="C203" s="52"/>
    </row>
    <row r="204" customHeight="1" spans="1:3">
      <c r="A204" s="49" t="s">
        <v>382</v>
      </c>
      <c r="B204" s="47" t="s">
        <v>383</v>
      </c>
      <c r="C204" s="48">
        <v>314.46</v>
      </c>
    </row>
    <row r="205" customHeight="1" spans="1:3">
      <c r="A205" s="49" t="s">
        <v>384</v>
      </c>
      <c r="B205" s="47" t="s">
        <v>70</v>
      </c>
      <c r="C205" s="48">
        <v>314.46</v>
      </c>
    </row>
    <row r="206" customHeight="1" spans="1:3">
      <c r="A206" s="49" t="s">
        <v>385</v>
      </c>
      <c r="B206" s="47" t="s">
        <v>181</v>
      </c>
      <c r="C206" s="52"/>
    </row>
    <row r="207" customHeight="1" spans="1:3">
      <c r="A207" s="49" t="s">
        <v>386</v>
      </c>
      <c r="B207" s="47" t="s">
        <v>183</v>
      </c>
      <c r="C207" s="52"/>
    </row>
    <row r="208" customHeight="1" spans="1:3">
      <c r="A208" s="49" t="s">
        <v>387</v>
      </c>
      <c r="B208" s="47" t="s">
        <v>388</v>
      </c>
      <c r="C208" s="52"/>
    </row>
    <row r="209" customHeight="1" spans="1:3">
      <c r="A209" s="49" t="s">
        <v>389</v>
      </c>
      <c r="B209" s="47" t="s">
        <v>390</v>
      </c>
      <c r="C209" s="52"/>
    </row>
    <row r="210" customHeight="1" spans="1:3">
      <c r="A210" s="49" t="s">
        <v>391</v>
      </c>
      <c r="B210" s="47" t="s">
        <v>197</v>
      </c>
      <c r="C210" s="52"/>
    </row>
    <row r="211" customHeight="1" spans="1:3">
      <c r="A211" s="49" t="s">
        <v>392</v>
      </c>
      <c r="B211" s="47" t="s">
        <v>393</v>
      </c>
      <c r="C211" s="52"/>
    </row>
    <row r="212" customHeight="1" spans="1:3">
      <c r="A212" s="53" t="s">
        <v>394</v>
      </c>
      <c r="B212" s="54" t="s">
        <v>395</v>
      </c>
      <c r="C212" s="55"/>
    </row>
    <row r="213" customHeight="1" spans="1:3">
      <c r="A213" s="49" t="s">
        <v>396</v>
      </c>
      <c r="B213" s="47" t="s">
        <v>70</v>
      </c>
      <c r="C213" s="52"/>
    </row>
    <row r="214" customHeight="1" spans="1:3">
      <c r="A214" s="49" t="s">
        <v>397</v>
      </c>
      <c r="B214" s="47" t="s">
        <v>181</v>
      </c>
      <c r="C214" s="52"/>
    </row>
    <row r="215" customHeight="1" spans="1:3">
      <c r="A215" s="49" t="s">
        <v>398</v>
      </c>
      <c r="B215" s="47" t="s">
        <v>183</v>
      </c>
      <c r="C215" s="52"/>
    </row>
    <row r="216" customHeight="1" spans="1:3">
      <c r="A216" s="49" t="s">
        <v>399</v>
      </c>
      <c r="B216" s="47" t="s">
        <v>197</v>
      </c>
      <c r="C216" s="52"/>
    </row>
    <row r="217" customHeight="1" spans="1:3">
      <c r="A217" s="49" t="s">
        <v>400</v>
      </c>
      <c r="B217" s="47" t="s">
        <v>401</v>
      </c>
      <c r="C217" s="52"/>
    </row>
    <row r="218" customHeight="1" spans="1:3">
      <c r="A218" s="53" t="s">
        <v>402</v>
      </c>
      <c r="B218" s="54" t="s">
        <v>403</v>
      </c>
      <c r="C218" s="55"/>
    </row>
    <row r="219" customHeight="1" spans="1:3">
      <c r="A219" s="49" t="s">
        <v>404</v>
      </c>
      <c r="B219" s="47" t="s">
        <v>70</v>
      </c>
      <c r="C219" s="52"/>
    </row>
    <row r="220" customHeight="1" spans="1:3">
      <c r="A220" s="49" t="s">
        <v>405</v>
      </c>
      <c r="B220" s="47" t="s">
        <v>181</v>
      </c>
      <c r="C220" s="52"/>
    </row>
    <row r="221" customHeight="1" spans="1:3">
      <c r="A221" s="49" t="s">
        <v>406</v>
      </c>
      <c r="B221" s="47" t="s">
        <v>183</v>
      </c>
      <c r="C221" s="52"/>
    </row>
    <row r="222" customHeight="1" spans="1:3">
      <c r="A222" s="49" t="s">
        <v>407</v>
      </c>
      <c r="B222" s="47" t="s">
        <v>197</v>
      </c>
      <c r="C222" s="52"/>
    </row>
    <row r="223" customHeight="1" spans="1:3">
      <c r="A223" s="49" t="s">
        <v>408</v>
      </c>
      <c r="B223" s="47" t="s">
        <v>409</v>
      </c>
      <c r="C223" s="52"/>
    </row>
    <row r="224" customHeight="1" spans="1:3">
      <c r="A224" s="53" t="s">
        <v>410</v>
      </c>
      <c r="B224" s="54" t="s">
        <v>411</v>
      </c>
      <c r="C224" s="55"/>
    </row>
    <row r="225" customHeight="1" spans="1:3">
      <c r="A225" s="49" t="s">
        <v>412</v>
      </c>
      <c r="B225" s="47" t="s">
        <v>70</v>
      </c>
      <c r="C225" s="52"/>
    </row>
    <row r="226" customHeight="1" spans="1:3">
      <c r="A226" s="49" t="s">
        <v>413</v>
      </c>
      <c r="B226" s="47" t="s">
        <v>181</v>
      </c>
      <c r="C226" s="52"/>
    </row>
    <row r="227" customHeight="1" spans="1:3">
      <c r="A227" s="49" t="s">
        <v>414</v>
      </c>
      <c r="B227" s="47" t="s">
        <v>183</v>
      </c>
      <c r="C227" s="52"/>
    </row>
    <row r="228" customHeight="1" spans="1:3">
      <c r="A228" s="49" t="s">
        <v>415</v>
      </c>
      <c r="B228" s="47" t="s">
        <v>197</v>
      </c>
      <c r="C228" s="52"/>
    </row>
    <row r="229" customHeight="1" spans="1:3">
      <c r="A229" s="49" t="s">
        <v>416</v>
      </c>
      <c r="B229" s="47" t="s">
        <v>417</v>
      </c>
      <c r="C229" s="52"/>
    </row>
    <row r="230" customHeight="1" spans="1:3">
      <c r="A230" s="49" t="s">
        <v>418</v>
      </c>
      <c r="B230" s="47" t="s">
        <v>419</v>
      </c>
      <c r="C230" s="48">
        <v>3810.59</v>
      </c>
    </row>
    <row r="231" customHeight="1" spans="1:3">
      <c r="A231" s="49" t="s">
        <v>420</v>
      </c>
      <c r="B231" s="47" t="s">
        <v>70</v>
      </c>
      <c r="C231" s="48">
        <v>3810.59</v>
      </c>
    </row>
    <row r="232" customHeight="1" spans="1:3">
      <c r="A232" s="49" t="s">
        <v>421</v>
      </c>
      <c r="B232" s="47" t="s">
        <v>181</v>
      </c>
      <c r="C232" s="52"/>
    </row>
    <row r="233" customHeight="1" spans="1:3">
      <c r="A233" s="49" t="s">
        <v>422</v>
      </c>
      <c r="B233" s="47" t="s">
        <v>183</v>
      </c>
      <c r="C233" s="52"/>
    </row>
    <row r="234" customHeight="1" spans="1:3">
      <c r="A234" s="49" t="s">
        <v>423</v>
      </c>
      <c r="B234" s="47" t="s">
        <v>424</v>
      </c>
      <c r="C234" s="52"/>
    </row>
    <row r="235" customHeight="1" spans="1:3">
      <c r="A235" s="49" t="s">
        <v>425</v>
      </c>
      <c r="B235" s="47" t="s">
        <v>426</v>
      </c>
      <c r="C235" s="52"/>
    </row>
    <row r="236" customHeight="1" spans="1:3">
      <c r="A236" s="49" t="s">
        <v>427</v>
      </c>
      <c r="B236" s="47" t="s">
        <v>428</v>
      </c>
      <c r="C236" s="52"/>
    </row>
    <row r="237" customHeight="1" spans="1:3">
      <c r="A237" s="49" t="s">
        <v>429</v>
      </c>
      <c r="B237" s="47" t="s">
        <v>430</v>
      </c>
      <c r="C237" s="52"/>
    </row>
    <row r="238" customHeight="1" spans="1:3">
      <c r="A238" s="49" t="s">
        <v>431</v>
      </c>
      <c r="B238" s="47" t="s">
        <v>195</v>
      </c>
      <c r="C238" s="52"/>
    </row>
    <row r="239" customHeight="1" spans="1:3">
      <c r="A239" s="49" t="s">
        <v>432</v>
      </c>
      <c r="B239" s="47" t="s">
        <v>433</v>
      </c>
      <c r="C239" s="52"/>
    </row>
    <row r="240" customHeight="1" spans="1:3">
      <c r="A240" s="49" t="s">
        <v>434</v>
      </c>
      <c r="B240" s="47" t="s">
        <v>435</v>
      </c>
      <c r="C240" s="52"/>
    </row>
    <row r="241" customHeight="1" spans="1:3">
      <c r="A241" s="49" t="s">
        <v>436</v>
      </c>
      <c r="B241" s="47" t="s">
        <v>437</v>
      </c>
      <c r="C241" s="52"/>
    </row>
    <row r="242" customHeight="1" spans="1:3">
      <c r="A242" s="49" t="s">
        <v>438</v>
      </c>
      <c r="B242" s="47" t="s">
        <v>439</v>
      </c>
      <c r="C242" s="52"/>
    </row>
    <row r="243" customHeight="1" spans="1:3">
      <c r="A243" s="49" t="s">
        <v>440</v>
      </c>
      <c r="B243" s="47" t="s">
        <v>441</v>
      </c>
      <c r="C243" s="52"/>
    </row>
    <row r="244" customHeight="1" spans="1:3">
      <c r="A244" s="49" t="s">
        <v>442</v>
      </c>
      <c r="B244" s="47" t="s">
        <v>443</v>
      </c>
      <c r="C244" s="52"/>
    </row>
    <row r="245" customHeight="1" spans="1:3">
      <c r="A245" s="49" t="s">
        <v>444</v>
      </c>
      <c r="B245" s="47" t="s">
        <v>197</v>
      </c>
      <c r="C245" s="52"/>
    </row>
    <row r="246" customHeight="1" spans="1:3">
      <c r="A246" s="49" t="s">
        <v>445</v>
      </c>
      <c r="B246" s="47" t="s">
        <v>446</v>
      </c>
      <c r="C246" s="52"/>
    </row>
    <row r="247" customHeight="1" spans="1:3">
      <c r="A247" s="49" t="s">
        <v>447</v>
      </c>
      <c r="B247" s="47" t="s">
        <v>448</v>
      </c>
      <c r="C247" s="48">
        <v>13500</v>
      </c>
    </row>
    <row r="248" customHeight="1" spans="1:3">
      <c r="A248" s="49" t="s">
        <v>449</v>
      </c>
      <c r="B248" s="47" t="s">
        <v>450</v>
      </c>
      <c r="C248" s="52"/>
    </row>
    <row r="249" customHeight="1" spans="1:3">
      <c r="A249" s="57">
        <v>2019999</v>
      </c>
      <c r="B249" s="47" t="s">
        <v>451</v>
      </c>
      <c r="C249" s="48">
        <v>13500</v>
      </c>
    </row>
    <row r="250" customHeight="1" spans="1:3">
      <c r="A250" s="58" t="s">
        <v>452</v>
      </c>
      <c r="B250" s="59" t="s">
        <v>453</v>
      </c>
      <c r="C250" s="55"/>
    </row>
    <row r="251" customHeight="1" spans="1:3">
      <c r="A251" s="53" t="s">
        <v>454</v>
      </c>
      <c r="B251" s="54" t="s">
        <v>455</v>
      </c>
      <c r="C251" s="55"/>
    </row>
    <row r="252" customHeight="1" spans="1:3">
      <c r="A252" s="49" t="s">
        <v>456</v>
      </c>
      <c r="B252" s="47" t="s">
        <v>457</v>
      </c>
      <c r="C252" s="52"/>
    </row>
    <row r="253" customHeight="1" spans="1:3">
      <c r="A253" s="49" t="s">
        <v>458</v>
      </c>
      <c r="B253" s="47" t="s">
        <v>72</v>
      </c>
      <c r="C253" s="52"/>
    </row>
    <row r="254" customHeight="1" spans="1:3">
      <c r="A254" s="49" t="s">
        <v>459</v>
      </c>
      <c r="B254" s="47" t="s">
        <v>74</v>
      </c>
      <c r="C254" s="52"/>
    </row>
    <row r="255" customHeight="1" spans="1:3">
      <c r="A255" s="49" t="s">
        <v>460</v>
      </c>
      <c r="B255" s="47" t="s">
        <v>461</v>
      </c>
      <c r="C255" s="52"/>
    </row>
    <row r="256" customHeight="1" spans="1:3">
      <c r="A256" s="49" t="s">
        <v>462</v>
      </c>
      <c r="B256" s="47" t="s">
        <v>88</v>
      </c>
      <c r="C256" s="52"/>
    </row>
    <row r="257" customHeight="1" spans="1:3">
      <c r="A257" s="49" t="s">
        <v>463</v>
      </c>
      <c r="B257" s="47" t="s">
        <v>464</v>
      </c>
      <c r="C257" s="52"/>
    </row>
    <row r="258" customHeight="1" spans="1:3">
      <c r="A258" s="53" t="s">
        <v>465</v>
      </c>
      <c r="B258" s="54" t="s">
        <v>466</v>
      </c>
      <c r="C258" s="55"/>
    </row>
    <row r="259" customHeight="1" spans="1:3">
      <c r="A259" s="49" t="s">
        <v>467</v>
      </c>
      <c r="B259" s="47" t="s">
        <v>468</v>
      </c>
      <c r="C259" s="52"/>
    </row>
    <row r="260" customHeight="1" spans="1:3">
      <c r="A260" s="49" t="s">
        <v>469</v>
      </c>
      <c r="B260" s="47" t="s">
        <v>470</v>
      </c>
      <c r="C260" s="52"/>
    </row>
    <row r="261" customHeight="1" spans="1:3">
      <c r="A261" s="53" t="s">
        <v>471</v>
      </c>
      <c r="B261" s="54" t="s">
        <v>472</v>
      </c>
      <c r="C261" s="55"/>
    </row>
    <row r="262" customHeight="1" spans="1:3">
      <c r="A262" s="49" t="s">
        <v>473</v>
      </c>
      <c r="B262" s="47" t="s">
        <v>474</v>
      </c>
      <c r="C262" s="52"/>
    </row>
    <row r="263" customHeight="1" spans="1:3">
      <c r="A263" s="49" t="s">
        <v>475</v>
      </c>
      <c r="B263" s="47" t="s">
        <v>476</v>
      </c>
      <c r="C263" s="52"/>
    </row>
    <row r="264" customHeight="1" spans="1:3">
      <c r="A264" s="53" t="s">
        <v>477</v>
      </c>
      <c r="B264" s="54" t="s">
        <v>478</v>
      </c>
      <c r="C264" s="55"/>
    </row>
    <row r="265" customHeight="1" spans="1:3">
      <c r="A265" s="49" t="s">
        <v>479</v>
      </c>
      <c r="B265" s="47" t="s">
        <v>480</v>
      </c>
      <c r="C265" s="52"/>
    </row>
    <row r="266" customHeight="1" spans="1:3">
      <c r="A266" s="49" t="s">
        <v>481</v>
      </c>
      <c r="B266" s="47" t="s">
        <v>482</v>
      </c>
      <c r="C266" s="52"/>
    </row>
    <row r="267" customHeight="1" spans="1:3">
      <c r="A267" s="49" t="s">
        <v>483</v>
      </c>
      <c r="B267" s="47" t="s">
        <v>484</v>
      </c>
      <c r="C267" s="52"/>
    </row>
    <row r="268" customHeight="1" spans="1:3">
      <c r="A268" s="49" t="s">
        <v>485</v>
      </c>
      <c r="B268" s="47" t="s">
        <v>486</v>
      </c>
      <c r="C268" s="52"/>
    </row>
    <row r="269" customHeight="1" spans="1:3">
      <c r="A269" s="49" t="s">
        <v>487</v>
      </c>
      <c r="B269" s="47" t="s">
        <v>488</v>
      </c>
      <c r="C269" s="52"/>
    </row>
    <row r="270" customHeight="1" spans="1:3">
      <c r="A270" s="53" t="s">
        <v>489</v>
      </c>
      <c r="B270" s="54" t="s">
        <v>490</v>
      </c>
      <c r="C270" s="55"/>
    </row>
    <row r="271" customHeight="1" spans="1:3">
      <c r="A271" s="49" t="s">
        <v>491</v>
      </c>
      <c r="B271" s="47" t="s">
        <v>492</v>
      </c>
      <c r="C271" s="52"/>
    </row>
    <row r="272" customHeight="1" spans="1:3">
      <c r="A272" s="49" t="s">
        <v>493</v>
      </c>
      <c r="B272" s="47" t="s">
        <v>494</v>
      </c>
      <c r="C272" s="52"/>
    </row>
    <row r="273" customHeight="1" spans="1:3">
      <c r="A273" s="49" t="s">
        <v>495</v>
      </c>
      <c r="B273" s="47" t="s">
        <v>496</v>
      </c>
      <c r="C273" s="52"/>
    </row>
    <row r="274" customHeight="1" spans="1:3">
      <c r="A274" s="53" t="s">
        <v>497</v>
      </c>
      <c r="B274" s="54" t="s">
        <v>498</v>
      </c>
      <c r="C274" s="55"/>
    </row>
    <row r="275" customHeight="1" spans="1:3">
      <c r="A275" s="49" t="s">
        <v>499</v>
      </c>
      <c r="B275" s="47" t="s">
        <v>500</v>
      </c>
      <c r="C275" s="52"/>
    </row>
    <row r="276" customHeight="1" spans="1:3">
      <c r="A276" s="53" t="s">
        <v>501</v>
      </c>
      <c r="B276" s="54" t="s">
        <v>502</v>
      </c>
      <c r="C276" s="55"/>
    </row>
    <row r="277" customHeight="1" spans="1:3">
      <c r="A277" s="49" t="s">
        <v>503</v>
      </c>
      <c r="B277" s="47" t="s">
        <v>504</v>
      </c>
      <c r="C277" s="52"/>
    </row>
    <row r="278" customHeight="1" spans="1:3">
      <c r="A278" s="49" t="s">
        <v>505</v>
      </c>
      <c r="B278" s="47" t="s">
        <v>506</v>
      </c>
      <c r="C278" s="52"/>
    </row>
    <row r="279" customHeight="1" spans="1:3">
      <c r="A279" s="49" t="s">
        <v>507</v>
      </c>
      <c r="B279" s="47" t="s">
        <v>508</v>
      </c>
      <c r="C279" s="52"/>
    </row>
    <row r="280" customHeight="1" spans="1:3">
      <c r="A280" s="49" t="s">
        <v>509</v>
      </c>
      <c r="B280" s="47" t="s">
        <v>510</v>
      </c>
      <c r="C280" s="52"/>
    </row>
    <row r="281" customHeight="1" spans="1:3">
      <c r="A281" s="53" t="s">
        <v>511</v>
      </c>
      <c r="B281" s="54" t="s">
        <v>512</v>
      </c>
      <c r="C281" s="55"/>
    </row>
    <row r="282" customHeight="1" spans="1:3">
      <c r="A282" s="49" t="s">
        <v>513</v>
      </c>
      <c r="B282" s="47" t="s">
        <v>457</v>
      </c>
      <c r="C282" s="52"/>
    </row>
    <row r="283" customHeight="1" spans="1:3">
      <c r="A283" s="49" t="s">
        <v>514</v>
      </c>
      <c r="B283" s="47" t="s">
        <v>72</v>
      </c>
      <c r="C283" s="52"/>
    </row>
    <row r="284" customHeight="1" spans="1:3">
      <c r="A284" s="49" t="s">
        <v>515</v>
      </c>
      <c r="B284" s="47" t="s">
        <v>74</v>
      </c>
      <c r="C284" s="52"/>
    </row>
    <row r="285" customHeight="1" spans="1:3">
      <c r="A285" s="49" t="s">
        <v>516</v>
      </c>
      <c r="B285" s="47" t="s">
        <v>88</v>
      </c>
      <c r="C285" s="52"/>
    </row>
    <row r="286" customHeight="1" spans="1:3">
      <c r="A286" s="49" t="s">
        <v>517</v>
      </c>
      <c r="B286" s="47" t="s">
        <v>518</v>
      </c>
      <c r="C286" s="52"/>
    </row>
    <row r="287" customHeight="1" spans="1:3">
      <c r="A287" s="53" t="s">
        <v>519</v>
      </c>
      <c r="B287" s="54" t="s">
        <v>520</v>
      </c>
      <c r="C287" s="55"/>
    </row>
    <row r="288" customHeight="1" spans="1:3">
      <c r="A288" s="49" t="s">
        <v>521</v>
      </c>
      <c r="B288" s="47" t="s">
        <v>522</v>
      </c>
      <c r="C288" s="52"/>
    </row>
    <row r="289" customHeight="1" spans="1:3">
      <c r="A289" s="49" t="s">
        <v>523</v>
      </c>
      <c r="B289" s="47" t="s">
        <v>524</v>
      </c>
      <c r="C289" s="48">
        <v>285</v>
      </c>
    </row>
    <row r="290" customHeight="1" spans="1:3">
      <c r="A290" s="53" t="s">
        <v>525</v>
      </c>
      <c r="B290" s="54" t="s">
        <v>526</v>
      </c>
      <c r="C290" s="55"/>
    </row>
    <row r="291" customHeight="1" spans="1:3">
      <c r="A291" s="49" t="s">
        <v>527</v>
      </c>
      <c r="B291" s="47" t="s">
        <v>528</v>
      </c>
      <c r="C291" s="52"/>
    </row>
    <row r="292" customHeight="1" spans="1:3">
      <c r="A292" s="53" t="s">
        <v>529</v>
      </c>
      <c r="B292" s="54" t="s">
        <v>530</v>
      </c>
      <c r="C292" s="55"/>
    </row>
    <row r="293" customHeight="1" spans="1:3">
      <c r="A293" s="49" t="s">
        <v>531</v>
      </c>
      <c r="B293" s="47" t="s">
        <v>532</v>
      </c>
      <c r="C293" s="52"/>
    </row>
    <row r="294" customHeight="1" spans="1:3">
      <c r="A294" s="53" t="s">
        <v>533</v>
      </c>
      <c r="B294" s="54" t="s">
        <v>534</v>
      </c>
      <c r="C294" s="55"/>
    </row>
    <row r="295" customHeight="1" spans="1:3">
      <c r="A295" s="49" t="s">
        <v>535</v>
      </c>
      <c r="B295" s="47" t="s">
        <v>536</v>
      </c>
      <c r="C295" s="52"/>
    </row>
    <row r="296" customHeight="1" spans="1:3">
      <c r="A296" s="49" t="s">
        <v>537</v>
      </c>
      <c r="B296" s="47" t="s">
        <v>538</v>
      </c>
      <c r="C296" s="48">
        <v>285</v>
      </c>
    </row>
    <row r="297" customHeight="1" spans="1:3">
      <c r="A297" s="49" t="s">
        <v>539</v>
      </c>
      <c r="B297" s="47" t="s">
        <v>540</v>
      </c>
      <c r="C297" s="52"/>
    </row>
    <row r="298" customHeight="1" spans="1:3">
      <c r="A298" s="49" t="s">
        <v>541</v>
      </c>
      <c r="B298" s="47" t="s">
        <v>542</v>
      </c>
      <c r="C298" s="52"/>
    </row>
    <row r="299" customHeight="1" spans="1:3">
      <c r="A299" s="49" t="s">
        <v>543</v>
      </c>
      <c r="B299" s="47" t="s">
        <v>544</v>
      </c>
      <c r="C299" s="52"/>
    </row>
    <row r="300" customHeight="1" spans="1:3">
      <c r="A300" s="49" t="s">
        <v>545</v>
      </c>
      <c r="B300" s="47" t="s">
        <v>546</v>
      </c>
      <c r="C300" s="52"/>
    </row>
    <row r="301" customHeight="1" spans="1:3">
      <c r="A301" s="49" t="s">
        <v>547</v>
      </c>
      <c r="B301" s="47" t="s">
        <v>548</v>
      </c>
      <c r="C301" s="52"/>
    </row>
    <row r="302" customHeight="1" spans="1:3">
      <c r="A302" s="49" t="s">
        <v>549</v>
      </c>
      <c r="B302" s="47" t="s">
        <v>550</v>
      </c>
      <c r="C302" s="56"/>
    </row>
    <row r="303" customHeight="1" spans="1:3">
      <c r="A303" s="49" t="s">
        <v>551</v>
      </c>
      <c r="B303" s="47" t="s">
        <v>552</v>
      </c>
      <c r="C303" s="52"/>
    </row>
    <row r="304" customHeight="1" spans="1:3">
      <c r="A304" s="49" t="s">
        <v>553</v>
      </c>
      <c r="B304" s="47" t="s">
        <v>554</v>
      </c>
      <c r="C304" s="52"/>
    </row>
    <row r="305" customHeight="1" spans="1:3">
      <c r="A305" s="57">
        <v>2030699</v>
      </c>
      <c r="B305" s="47" t="s">
        <v>555</v>
      </c>
      <c r="C305" s="48">
        <v>285</v>
      </c>
    </row>
    <row r="306" customHeight="1" spans="1:3">
      <c r="A306" s="49" t="s">
        <v>556</v>
      </c>
      <c r="B306" s="47" t="s">
        <v>557</v>
      </c>
      <c r="C306" s="56"/>
    </row>
    <row r="307" customHeight="1" spans="1:3">
      <c r="A307" s="49" t="s">
        <v>558</v>
      </c>
      <c r="B307" s="47" t="s">
        <v>559</v>
      </c>
      <c r="C307" s="56"/>
    </row>
    <row r="308" customHeight="1" spans="1:3">
      <c r="A308" s="49" t="s">
        <v>560</v>
      </c>
      <c r="B308" s="47" t="s">
        <v>561</v>
      </c>
      <c r="C308" s="48">
        <v>14350.37</v>
      </c>
    </row>
    <row r="309" customHeight="1" spans="1:3">
      <c r="A309" s="49" t="s">
        <v>562</v>
      </c>
      <c r="B309" s="47" t="s">
        <v>563</v>
      </c>
      <c r="C309" s="48">
        <v>32</v>
      </c>
    </row>
    <row r="310" customHeight="1" spans="1:3">
      <c r="A310" s="49" t="s">
        <v>564</v>
      </c>
      <c r="B310" s="47" t="s">
        <v>565</v>
      </c>
      <c r="C310" s="48">
        <v>32</v>
      </c>
    </row>
    <row r="311" customHeight="1" spans="1:3">
      <c r="A311" s="49" t="s">
        <v>566</v>
      </c>
      <c r="B311" s="47" t="s">
        <v>567</v>
      </c>
      <c r="C311" s="52"/>
    </row>
    <row r="312" customHeight="1" spans="1:3">
      <c r="A312" s="49" t="s">
        <v>568</v>
      </c>
      <c r="B312" s="47" t="s">
        <v>569</v>
      </c>
      <c r="C312" s="48">
        <v>12647.83</v>
      </c>
    </row>
    <row r="313" customHeight="1" spans="1:3">
      <c r="A313" s="49" t="s">
        <v>570</v>
      </c>
      <c r="B313" s="47" t="s">
        <v>70</v>
      </c>
      <c r="C313" s="48">
        <v>12091</v>
      </c>
    </row>
    <row r="314" customHeight="1" spans="1:3">
      <c r="A314" s="49" t="s">
        <v>571</v>
      </c>
      <c r="B314" s="47" t="s">
        <v>181</v>
      </c>
      <c r="C314" s="48">
        <v>461.1</v>
      </c>
    </row>
    <row r="315" customHeight="1" spans="1:3">
      <c r="A315" s="49" t="s">
        <v>572</v>
      </c>
      <c r="B315" s="47" t="s">
        <v>74</v>
      </c>
      <c r="C315" s="52"/>
    </row>
    <row r="316" customHeight="1" spans="1:3">
      <c r="A316" s="49" t="s">
        <v>573</v>
      </c>
      <c r="B316" s="47" t="s">
        <v>171</v>
      </c>
      <c r="C316" s="52"/>
    </row>
    <row r="317" customHeight="1" spans="1:3">
      <c r="A317" s="49" t="s">
        <v>574</v>
      </c>
      <c r="B317" s="47" t="s">
        <v>575</v>
      </c>
      <c r="C317" s="52"/>
    </row>
    <row r="318" customHeight="1" spans="1:3">
      <c r="A318" s="49" t="s">
        <v>576</v>
      </c>
      <c r="B318" s="47" t="s">
        <v>577</v>
      </c>
      <c r="C318" s="52"/>
    </row>
    <row r="319" customHeight="1" spans="1:3">
      <c r="A319" s="49" t="s">
        <v>578</v>
      </c>
      <c r="B319" s="47" t="s">
        <v>88</v>
      </c>
      <c r="C319" s="52"/>
    </row>
    <row r="320" customHeight="1" spans="1:3">
      <c r="A320" s="49" t="s">
        <v>579</v>
      </c>
      <c r="B320" s="47" t="s">
        <v>580</v>
      </c>
      <c r="C320" s="48">
        <v>95.73</v>
      </c>
    </row>
    <row r="321" customHeight="1" spans="1:3">
      <c r="A321" s="53" t="s">
        <v>581</v>
      </c>
      <c r="B321" s="54" t="s">
        <v>582</v>
      </c>
      <c r="C321" s="55"/>
    </row>
    <row r="322" customHeight="1" spans="1:3">
      <c r="A322" s="49" t="s">
        <v>583</v>
      </c>
      <c r="B322" s="47" t="s">
        <v>457</v>
      </c>
      <c r="C322" s="52"/>
    </row>
    <row r="323" customHeight="1" spans="1:3">
      <c r="A323" s="49" t="s">
        <v>584</v>
      </c>
      <c r="B323" s="47" t="s">
        <v>72</v>
      </c>
      <c r="C323" s="52"/>
    </row>
    <row r="324" customHeight="1" spans="1:3">
      <c r="A324" s="49" t="s">
        <v>585</v>
      </c>
      <c r="B324" s="47" t="s">
        <v>74</v>
      </c>
      <c r="C324" s="52"/>
    </row>
    <row r="325" customHeight="1" spans="1:3">
      <c r="A325" s="49" t="s">
        <v>586</v>
      </c>
      <c r="B325" s="47" t="s">
        <v>587</v>
      </c>
      <c r="C325" s="52"/>
    </row>
    <row r="326" customHeight="1" spans="1:3">
      <c r="A326" s="49" t="s">
        <v>588</v>
      </c>
      <c r="B326" s="47" t="s">
        <v>88</v>
      </c>
      <c r="C326" s="52"/>
    </row>
    <row r="327" customHeight="1" spans="1:3">
      <c r="A327" s="49" t="s">
        <v>589</v>
      </c>
      <c r="B327" s="47" t="s">
        <v>590</v>
      </c>
      <c r="C327" s="52"/>
    </row>
    <row r="328" customHeight="1" spans="1:3">
      <c r="A328" s="53" t="s">
        <v>591</v>
      </c>
      <c r="B328" s="54" t="s">
        <v>592</v>
      </c>
      <c r="C328" s="55"/>
    </row>
    <row r="329" customHeight="1" spans="1:3">
      <c r="A329" s="49" t="s">
        <v>593</v>
      </c>
      <c r="B329" s="47" t="s">
        <v>457</v>
      </c>
      <c r="C329" s="52"/>
    </row>
    <row r="330" customHeight="1" spans="1:3">
      <c r="A330" s="49" t="s">
        <v>594</v>
      </c>
      <c r="B330" s="47" t="s">
        <v>181</v>
      </c>
      <c r="C330" s="52"/>
    </row>
    <row r="331" customHeight="1" spans="1:3">
      <c r="A331" s="49" t="s">
        <v>595</v>
      </c>
      <c r="B331" s="47" t="s">
        <v>74</v>
      </c>
      <c r="C331" s="52"/>
    </row>
    <row r="332" customHeight="1" spans="1:3">
      <c r="A332" s="49" t="s">
        <v>596</v>
      </c>
      <c r="B332" s="47" t="s">
        <v>597</v>
      </c>
      <c r="C332" s="52"/>
    </row>
    <row r="333" customHeight="1" spans="1:3">
      <c r="A333" s="49" t="s">
        <v>598</v>
      </c>
      <c r="B333" s="47" t="s">
        <v>599</v>
      </c>
      <c r="C333" s="52"/>
    </row>
    <row r="334" customHeight="1" spans="1:3">
      <c r="A334" s="49" t="s">
        <v>600</v>
      </c>
      <c r="B334" s="47" t="s">
        <v>88</v>
      </c>
      <c r="C334" s="52"/>
    </row>
    <row r="335" customHeight="1" spans="1:3">
      <c r="A335" s="49" t="s">
        <v>601</v>
      </c>
      <c r="B335" s="47" t="s">
        <v>602</v>
      </c>
      <c r="C335" s="52"/>
    </row>
    <row r="336" customHeight="1" spans="1:3">
      <c r="A336" s="53" t="s">
        <v>603</v>
      </c>
      <c r="B336" s="54" t="s">
        <v>604</v>
      </c>
      <c r="C336" s="55"/>
    </row>
    <row r="337" customHeight="1" spans="1:3">
      <c r="A337" s="49" t="s">
        <v>605</v>
      </c>
      <c r="B337" s="47" t="s">
        <v>457</v>
      </c>
      <c r="C337" s="52"/>
    </row>
    <row r="338" customHeight="1" spans="1:3">
      <c r="A338" s="49" t="s">
        <v>606</v>
      </c>
      <c r="B338" s="47" t="s">
        <v>181</v>
      </c>
      <c r="C338" s="52"/>
    </row>
    <row r="339" customHeight="1" spans="1:3">
      <c r="A339" s="49" t="s">
        <v>607</v>
      </c>
      <c r="B339" s="47" t="s">
        <v>74</v>
      </c>
      <c r="C339" s="52"/>
    </row>
    <row r="340" customHeight="1" spans="1:3">
      <c r="A340" s="49" t="s">
        <v>608</v>
      </c>
      <c r="B340" s="47" t="s">
        <v>609</v>
      </c>
      <c r="C340" s="52"/>
    </row>
    <row r="341" customHeight="1" spans="1:3">
      <c r="A341" s="49" t="s">
        <v>610</v>
      </c>
      <c r="B341" s="47" t="s">
        <v>611</v>
      </c>
      <c r="C341" s="52"/>
    </row>
    <row r="342" customHeight="1" spans="1:3">
      <c r="A342" s="49" t="s">
        <v>612</v>
      </c>
      <c r="B342" s="47" t="s">
        <v>613</v>
      </c>
      <c r="C342" s="52"/>
    </row>
    <row r="343" customHeight="1" spans="1:3">
      <c r="A343" s="49" t="s">
        <v>614</v>
      </c>
      <c r="B343" s="47" t="s">
        <v>88</v>
      </c>
      <c r="C343" s="52"/>
    </row>
    <row r="344" customHeight="1" spans="1:3">
      <c r="A344" s="49" t="s">
        <v>615</v>
      </c>
      <c r="B344" s="47" t="s">
        <v>616</v>
      </c>
      <c r="C344" s="52"/>
    </row>
    <row r="345" customHeight="1" spans="1:3">
      <c r="A345" s="49" t="s">
        <v>617</v>
      </c>
      <c r="B345" s="47" t="s">
        <v>618</v>
      </c>
      <c r="C345" s="48">
        <v>1019.37</v>
      </c>
    </row>
    <row r="346" customHeight="1" spans="1:3">
      <c r="A346" s="49" t="s">
        <v>619</v>
      </c>
      <c r="B346" s="47" t="s">
        <v>70</v>
      </c>
      <c r="C346" s="48">
        <v>939.37</v>
      </c>
    </row>
    <row r="347" customHeight="1" spans="1:3">
      <c r="A347" s="49" t="s">
        <v>620</v>
      </c>
      <c r="B347" s="47" t="s">
        <v>181</v>
      </c>
      <c r="C347" s="48">
        <v>80</v>
      </c>
    </row>
    <row r="348" customHeight="1" spans="1:3">
      <c r="A348" s="49" t="s">
        <v>621</v>
      </c>
      <c r="B348" s="47" t="s">
        <v>74</v>
      </c>
      <c r="C348" s="52"/>
    </row>
    <row r="349" customHeight="1" spans="1:3">
      <c r="A349" s="49" t="s">
        <v>622</v>
      </c>
      <c r="B349" s="47" t="s">
        <v>623</v>
      </c>
      <c r="C349" s="52"/>
    </row>
    <row r="350" customHeight="1" spans="1:3">
      <c r="A350" s="49" t="s">
        <v>624</v>
      </c>
      <c r="B350" s="47" t="s">
        <v>625</v>
      </c>
      <c r="C350" s="52"/>
    </row>
    <row r="351" customHeight="1" spans="1:3">
      <c r="A351" s="49" t="s">
        <v>626</v>
      </c>
      <c r="B351" s="47" t="s">
        <v>627</v>
      </c>
      <c r="C351" s="52"/>
    </row>
    <row r="352" customHeight="1" spans="1:3">
      <c r="A352" s="49" t="s">
        <v>628</v>
      </c>
      <c r="B352" s="47" t="s">
        <v>629</v>
      </c>
      <c r="C352" s="52"/>
    </row>
    <row r="353" customHeight="1" spans="1:3">
      <c r="A353" s="49" t="s">
        <v>630</v>
      </c>
      <c r="B353" s="47" t="s">
        <v>631</v>
      </c>
      <c r="C353" s="52"/>
    </row>
    <row r="354" customHeight="1" spans="1:3">
      <c r="A354" s="49" t="s">
        <v>632</v>
      </c>
      <c r="B354" s="47" t="s">
        <v>633</v>
      </c>
      <c r="C354" s="52"/>
    </row>
    <row r="355" customHeight="1" spans="1:3">
      <c r="A355" s="49" t="s">
        <v>634</v>
      </c>
      <c r="B355" s="47" t="s">
        <v>635</v>
      </c>
      <c r="C355" s="52"/>
    </row>
    <row r="356" customHeight="1" spans="1:3">
      <c r="A356" s="49" t="s">
        <v>636</v>
      </c>
      <c r="B356" s="47" t="s">
        <v>637</v>
      </c>
      <c r="C356" s="52"/>
    </row>
    <row r="357" customHeight="1" spans="1:3">
      <c r="A357" s="49" t="s">
        <v>638</v>
      </c>
      <c r="B357" s="47" t="s">
        <v>639</v>
      </c>
      <c r="C357" s="52"/>
    </row>
    <row r="358" customHeight="1" spans="1:3">
      <c r="A358" s="49" t="s">
        <v>640</v>
      </c>
      <c r="B358" s="47" t="s">
        <v>171</v>
      </c>
      <c r="C358" s="52"/>
    </row>
    <row r="359" customHeight="1" spans="1:3">
      <c r="A359" s="49" t="s">
        <v>641</v>
      </c>
      <c r="B359" s="47" t="s">
        <v>88</v>
      </c>
      <c r="C359" s="52"/>
    </row>
    <row r="360" customHeight="1" spans="1:3">
      <c r="A360" s="49" t="s">
        <v>642</v>
      </c>
      <c r="B360" s="47" t="s">
        <v>643</v>
      </c>
      <c r="C360" s="52"/>
    </row>
    <row r="361" customHeight="1" spans="1:3">
      <c r="A361" s="53" t="s">
        <v>644</v>
      </c>
      <c r="B361" s="54" t="s">
        <v>645</v>
      </c>
      <c r="C361" s="55"/>
    </row>
    <row r="362" customHeight="1" spans="1:3">
      <c r="A362" s="49" t="s">
        <v>646</v>
      </c>
      <c r="B362" s="47" t="s">
        <v>457</v>
      </c>
      <c r="C362" s="52"/>
    </row>
    <row r="363" customHeight="1" spans="1:3">
      <c r="A363" s="49" t="s">
        <v>647</v>
      </c>
      <c r="B363" s="47" t="s">
        <v>72</v>
      </c>
      <c r="C363" s="52"/>
    </row>
    <row r="364" customHeight="1" spans="1:3">
      <c r="A364" s="49" t="s">
        <v>648</v>
      </c>
      <c r="B364" s="47" t="s">
        <v>74</v>
      </c>
      <c r="C364" s="52"/>
    </row>
    <row r="365" customHeight="1" spans="1:3">
      <c r="A365" s="49" t="s">
        <v>649</v>
      </c>
      <c r="B365" s="47" t="s">
        <v>650</v>
      </c>
      <c r="C365" s="52"/>
    </row>
    <row r="366" customHeight="1" spans="1:3">
      <c r="A366" s="49" t="s">
        <v>651</v>
      </c>
      <c r="B366" s="47" t="s">
        <v>652</v>
      </c>
      <c r="C366" s="52"/>
    </row>
    <row r="367" customHeight="1" spans="1:3">
      <c r="A367" s="49" t="s">
        <v>653</v>
      </c>
      <c r="B367" s="47" t="s">
        <v>654</v>
      </c>
      <c r="C367" s="52"/>
    </row>
    <row r="368" customHeight="1" spans="1:3">
      <c r="A368" s="49" t="s">
        <v>655</v>
      </c>
      <c r="B368" s="47" t="s">
        <v>171</v>
      </c>
      <c r="C368" s="52"/>
    </row>
    <row r="369" customHeight="1" spans="1:3">
      <c r="A369" s="49" t="s">
        <v>656</v>
      </c>
      <c r="B369" s="47" t="s">
        <v>88</v>
      </c>
      <c r="C369" s="52"/>
    </row>
    <row r="370" customHeight="1" spans="1:3">
      <c r="A370" s="49" t="s">
        <v>657</v>
      </c>
      <c r="B370" s="47" t="s">
        <v>658</v>
      </c>
      <c r="C370" s="52"/>
    </row>
    <row r="371" customHeight="1" spans="1:3">
      <c r="A371" s="53" t="s">
        <v>659</v>
      </c>
      <c r="B371" s="54" t="s">
        <v>660</v>
      </c>
      <c r="C371" s="55"/>
    </row>
    <row r="372" customHeight="1" spans="1:3">
      <c r="A372" s="49" t="s">
        <v>661</v>
      </c>
      <c r="B372" s="47" t="s">
        <v>457</v>
      </c>
      <c r="C372" s="52"/>
    </row>
    <row r="373" customHeight="1" spans="1:3">
      <c r="A373" s="49" t="s">
        <v>662</v>
      </c>
      <c r="B373" s="47" t="s">
        <v>72</v>
      </c>
      <c r="C373" s="52"/>
    </row>
    <row r="374" customHeight="1" spans="1:3">
      <c r="A374" s="49" t="s">
        <v>663</v>
      </c>
      <c r="B374" s="47" t="s">
        <v>74</v>
      </c>
      <c r="C374" s="52"/>
    </row>
    <row r="375" customHeight="1" spans="1:3">
      <c r="A375" s="49" t="s">
        <v>664</v>
      </c>
      <c r="B375" s="47" t="s">
        <v>665</v>
      </c>
      <c r="C375" s="52"/>
    </row>
    <row r="376" customHeight="1" spans="1:3">
      <c r="A376" s="49" t="s">
        <v>666</v>
      </c>
      <c r="B376" s="47" t="s">
        <v>667</v>
      </c>
      <c r="C376" s="52"/>
    </row>
    <row r="377" customHeight="1" spans="1:3">
      <c r="A377" s="49" t="s">
        <v>668</v>
      </c>
      <c r="B377" s="47" t="s">
        <v>669</v>
      </c>
      <c r="C377" s="52"/>
    </row>
    <row r="378" customHeight="1" spans="1:3">
      <c r="A378" s="49" t="s">
        <v>670</v>
      </c>
      <c r="B378" s="47" t="s">
        <v>171</v>
      </c>
      <c r="C378" s="52"/>
    </row>
    <row r="379" customHeight="1" spans="1:3">
      <c r="A379" s="49" t="s">
        <v>671</v>
      </c>
      <c r="B379" s="47" t="s">
        <v>88</v>
      </c>
      <c r="C379" s="52"/>
    </row>
    <row r="380" customHeight="1" spans="1:3">
      <c r="A380" s="49" t="s">
        <v>672</v>
      </c>
      <c r="B380" s="47" t="s">
        <v>673</v>
      </c>
      <c r="C380" s="52"/>
    </row>
    <row r="381" customHeight="1" spans="1:3">
      <c r="A381" s="53" t="s">
        <v>674</v>
      </c>
      <c r="B381" s="54" t="s">
        <v>675</v>
      </c>
      <c r="C381" s="55"/>
    </row>
    <row r="382" customHeight="1" spans="1:3">
      <c r="A382" s="49" t="s">
        <v>676</v>
      </c>
      <c r="B382" s="47" t="s">
        <v>70</v>
      </c>
      <c r="C382" s="52"/>
    </row>
    <row r="383" customHeight="1" spans="1:3">
      <c r="A383" s="57">
        <v>2040902</v>
      </c>
      <c r="B383" s="47" t="s">
        <v>181</v>
      </c>
      <c r="C383" s="52"/>
    </row>
    <row r="384" customHeight="1" spans="1:3">
      <c r="A384" s="49" t="s">
        <v>677</v>
      </c>
      <c r="B384" s="47" t="s">
        <v>74</v>
      </c>
      <c r="C384" s="52"/>
    </row>
    <row r="385" customHeight="1" spans="1:3">
      <c r="A385" s="49" t="s">
        <v>678</v>
      </c>
      <c r="B385" s="47" t="s">
        <v>679</v>
      </c>
      <c r="C385" s="52"/>
    </row>
    <row r="386" customHeight="1" spans="1:3">
      <c r="A386" s="49" t="s">
        <v>680</v>
      </c>
      <c r="B386" s="47" t="s">
        <v>681</v>
      </c>
      <c r="C386" s="52"/>
    </row>
    <row r="387" customHeight="1" spans="1:3">
      <c r="A387" s="49" t="s">
        <v>682</v>
      </c>
      <c r="B387" s="47" t="s">
        <v>88</v>
      </c>
      <c r="C387" s="52"/>
    </row>
    <row r="388" customHeight="1" spans="1:3">
      <c r="A388" s="49" t="s">
        <v>683</v>
      </c>
      <c r="B388" s="47" t="s">
        <v>684</v>
      </c>
      <c r="C388" s="52"/>
    </row>
    <row r="389" customHeight="1" spans="1:3">
      <c r="A389" s="53" t="s">
        <v>685</v>
      </c>
      <c r="B389" s="54" t="s">
        <v>686</v>
      </c>
      <c r="C389" s="55"/>
    </row>
    <row r="390" customHeight="1" spans="1:3">
      <c r="A390" s="49" t="s">
        <v>687</v>
      </c>
      <c r="B390" s="47" t="s">
        <v>457</v>
      </c>
      <c r="C390" s="52"/>
    </row>
    <row r="391" customHeight="1" spans="1:3">
      <c r="A391" s="49" t="s">
        <v>688</v>
      </c>
      <c r="B391" s="47" t="s">
        <v>72</v>
      </c>
      <c r="C391" s="52"/>
    </row>
    <row r="392" customHeight="1" spans="1:3">
      <c r="A392" s="49" t="s">
        <v>689</v>
      </c>
      <c r="B392" s="47" t="s">
        <v>171</v>
      </c>
      <c r="C392" s="52"/>
    </row>
    <row r="393" customHeight="1" spans="1:3">
      <c r="A393" s="49" t="s">
        <v>690</v>
      </c>
      <c r="B393" s="47" t="s">
        <v>691</v>
      </c>
      <c r="C393" s="52"/>
    </row>
    <row r="394" customHeight="1" spans="1:3">
      <c r="A394" s="49" t="s">
        <v>692</v>
      </c>
      <c r="B394" s="47" t="s">
        <v>693</v>
      </c>
      <c r="C394" s="52"/>
    </row>
    <row r="395" customHeight="1" spans="1:3">
      <c r="A395" s="49" t="s">
        <v>694</v>
      </c>
      <c r="B395" s="47" t="s">
        <v>695</v>
      </c>
      <c r="C395" s="48">
        <v>651.17</v>
      </c>
    </row>
    <row r="396" customHeight="1" spans="1:3">
      <c r="A396" s="57">
        <v>2049999</v>
      </c>
      <c r="B396" s="47" t="s">
        <v>696</v>
      </c>
      <c r="C396" s="48">
        <v>651.17</v>
      </c>
    </row>
    <row r="397" customHeight="1" spans="1:3">
      <c r="A397" s="49" t="s">
        <v>697</v>
      </c>
      <c r="B397" s="47" t="s">
        <v>698</v>
      </c>
      <c r="C397" s="48">
        <v>72603.58</v>
      </c>
    </row>
    <row r="398" customHeight="1" spans="1:3">
      <c r="A398" s="49" t="s">
        <v>699</v>
      </c>
      <c r="B398" s="47" t="s">
        <v>700</v>
      </c>
      <c r="C398" s="48">
        <v>2280</v>
      </c>
    </row>
    <row r="399" customHeight="1" spans="1:3">
      <c r="A399" s="49" t="s">
        <v>701</v>
      </c>
      <c r="B399" s="47" t="s">
        <v>70</v>
      </c>
      <c r="C399" s="48">
        <v>2280</v>
      </c>
    </row>
    <row r="400" customHeight="1" spans="1:3">
      <c r="A400" s="49" t="s">
        <v>702</v>
      </c>
      <c r="B400" s="47" t="s">
        <v>181</v>
      </c>
      <c r="C400" s="52"/>
    </row>
    <row r="401" customHeight="1" spans="1:3">
      <c r="A401" s="49" t="s">
        <v>703</v>
      </c>
      <c r="B401" s="47" t="s">
        <v>74</v>
      </c>
      <c r="C401" s="52"/>
    </row>
    <row r="402" customHeight="1" spans="1:3">
      <c r="A402" s="49" t="s">
        <v>704</v>
      </c>
      <c r="B402" s="47" t="s">
        <v>705</v>
      </c>
      <c r="C402" s="52"/>
    </row>
    <row r="403" customHeight="1" spans="1:3">
      <c r="A403" s="49" t="s">
        <v>706</v>
      </c>
      <c r="B403" s="47" t="s">
        <v>707</v>
      </c>
      <c r="C403" s="48">
        <v>61141.09</v>
      </c>
    </row>
    <row r="404" customHeight="1" spans="1:3">
      <c r="A404" s="49" t="s">
        <v>708</v>
      </c>
      <c r="B404" s="47" t="s">
        <v>709</v>
      </c>
      <c r="C404" s="48">
        <v>2419.99</v>
      </c>
    </row>
    <row r="405" customHeight="1" spans="1:3">
      <c r="A405" s="49" t="s">
        <v>710</v>
      </c>
      <c r="B405" s="47" t="s">
        <v>711</v>
      </c>
      <c r="C405" s="48">
        <v>13621.83</v>
      </c>
    </row>
    <row r="406" customHeight="1" spans="1:3">
      <c r="A406" s="49" t="s">
        <v>712</v>
      </c>
      <c r="B406" s="47" t="s">
        <v>713</v>
      </c>
      <c r="C406" s="48">
        <v>31868.38</v>
      </c>
    </row>
    <row r="407" customHeight="1" spans="1:3">
      <c r="A407" s="49" t="s">
        <v>714</v>
      </c>
      <c r="B407" s="47" t="s">
        <v>715</v>
      </c>
      <c r="C407" s="48">
        <v>10233.89</v>
      </c>
    </row>
    <row r="408" customHeight="1" spans="1:3">
      <c r="A408" s="49" t="s">
        <v>716</v>
      </c>
      <c r="B408" s="47" t="s">
        <v>717</v>
      </c>
      <c r="C408" s="52"/>
    </row>
    <row r="409" customHeight="1" spans="1:3">
      <c r="A409" s="49" t="s">
        <v>718</v>
      </c>
      <c r="B409" s="47" t="s">
        <v>719</v>
      </c>
      <c r="C409" s="52"/>
    </row>
    <row r="410" customHeight="1" spans="1:3">
      <c r="A410" s="49" t="s">
        <v>720</v>
      </c>
      <c r="B410" s="47" t="s">
        <v>721</v>
      </c>
      <c r="C410" s="52"/>
    </row>
    <row r="411" customHeight="1" spans="1:3">
      <c r="A411" s="49" t="s">
        <v>722</v>
      </c>
      <c r="B411" s="47" t="s">
        <v>723</v>
      </c>
      <c r="C411" s="48">
        <v>2997</v>
      </c>
    </row>
    <row r="412" customHeight="1" spans="1:3">
      <c r="A412" s="49" t="s">
        <v>724</v>
      </c>
      <c r="B412" s="47" t="s">
        <v>725</v>
      </c>
      <c r="C412" s="48">
        <v>3408.61</v>
      </c>
    </row>
    <row r="413" customHeight="1" spans="1:3">
      <c r="A413" s="49" t="s">
        <v>726</v>
      </c>
      <c r="B413" s="47" t="s">
        <v>727</v>
      </c>
      <c r="C413" s="52"/>
    </row>
    <row r="414" customHeight="1" spans="1:3">
      <c r="A414" s="49" t="s">
        <v>728</v>
      </c>
      <c r="B414" s="47" t="s">
        <v>729</v>
      </c>
      <c r="C414" s="48">
        <v>3408.61</v>
      </c>
    </row>
    <row r="415" customHeight="1" spans="1:3">
      <c r="A415" s="49" t="s">
        <v>730</v>
      </c>
      <c r="B415" s="47" t="s">
        <v>731</v>
      </c>
      <c r="C415" s="52"/>
    </row>
    <row r="416" customHeight="1" spans="1:3">
      <c r="A416" s="49" t="s">
        <v>732</v>
      </c>
      <c r="B416" s="47" t="s">
        <v>733</v>
      </c>
      <c r="C416" s="52"/>
    </row>
    <row r="417" customHeight="1" spans="1:3">
      <c r="A417" s="49" t="s">
        <v>734</v>
      </c>
      <c r="B417" s="47" t="s">
        <v>735</v>
      </c>
      <c r="C417" s="52"/>
    </row>
    <row r="418" customHeight="1" spans="1:3">
      <c r="A418" s="49" t="s">
        <v>736</v>
      </c>
      <c r="B418" s="47" t="s">
        <v>737</v>
      </c>
      <c r="C418" s="52"/>
    </row>
    <row r="419" customHeight="1" spans="1:3">
      <c r="A419" s="49" t="s">
        <v>738</v>
      </c>
      <c r="B419" s="47" t="s">
        <v>739</v>
      </c>
      <c r="C419" s="48">
        <v>146.26</v>
      </c>
    </row>
    <row r="420" customHeight="1" spans="1:3">
      <c r="A420" s="49" t="s">
        <v>740</v>
      </c>
      <c r="B420" s="47" t="s">
        <v>741</v>
      </c>
      <c r="C420" s="52"/>
    </row>
    <row r="421" customHeight="1" spans="1:3">
      <c r="A421" s="49" t="s">
        <v>742</v>
      </c>
      <c r="B421" s="47" t="s">
        <v>743</v>
      </c>
      <c r="C421" s="48"/>
    </row>
    <row r="422" customHeight="1" spans="1:3">
      <c r="A422" s="49" t="s">
        <v>744</v>
      </c>
      <c r="B422" s="47" t="s">
        <v>745</v>
      </c>
      <c r="C422" s="52"/>
    </row>
    <row r="423" customHeight="1" spans="1:3">
      <c r="A423" s="57">
        <v>2050404</v>
      </c>
      <c r="B423" s="47" t="s">
        <v>746</v>
      </c>
      <c r="C423" s="48">
        <v>146.26</v>
      </c>
    </row>
    <row r="424" customHeight="1" spans="1:3">
      <c r="A424" s="49" t="s">
        <v>747</v>
      </c>
      <c r="B424" s="47" t="s">
        <v>748</v>
      </c>
      <c r="C424" s="52"/>
    </row>
    <row r="425" customHeight="1" spans="1:3">
      <c r="A425" s="53" t="s">
        <v>749</v>
      </c>
      <c r="B425" s="54" t="s">
        <v>750</v>
      </c>
      <c r="C425" s="55"/>
    </row>
    <row r="426" customHeight="1" spans="1:3">
      <c r="A426" s="49" t="s">
        <v>751</v>
      </c>
      <c r="B426" s="47" t="s">
        <v>752</v>
      </c>
      <c r="C426" s="52"/>
    </row>
    <row r="427" customHeight="1" spans="1:3">
      <c r="A427" s="49" t="s">
        <v>753</v>
      </c>
      <c r="B427" s="47" t="s">
        <v>754</v>
      </c>
      <c r="C427" s="52"/>
    </row>
    <row r="428" customHeight="1" spans="1:3">
      <c r="A428" s="49" t="s">
        <v>755</v>
      </c>
      <c r="B428" s="47" t="s">
        <v>756</v>
      </c>
      <c r="C428" s="52"/>
    </row>
    <row r="429" customHeight="1" spans="1:3">
      <c r="A429" s="53" t="s">
        <v>757</v>
      </c>
      <c r="B429" s="54" t="s">
        <v>758</v>
      </c>
      <c r="C429" s="55"/>
    </row>
    <row r="430" customHeight="1" spans="1:3">
      <c r="A430" s="49" t="s">
        <v>759</v>
      </c>
      <c r="B430" s="47" t="s">
        <v>760</v>
      </c>
      <c r="C430" s="52"/>
    </row>
    <row r="431" customHeight="1" spans="1:3">
      <c r="A431" s="49" t="s">
        <v>761</v>
      </c>
      <c r="B431" s="47" t="s">
        <v>762</v>
      </c>
      <c r="C431" s="52"/>
    </row>
    <row r="432" customHeight="1" spans="1:3">
      <c r="A432" s="49" t="s">
        <v>763</v>
      </c>
      <c r="B432" s="47" t="s">
        <v>764</v>
      </c>
      <c r="C432" s="52"/>
    </row>
    <row r="433" customHeight="1" spans="1:3">
      <c r="A433" s="49" t="s">
        <v>765</v>
      </c>
      <c r="B433" s="47" t="s">
        <v>766</v>
      </c>
      <c r="C433" s="48">
        <v>705.12</v>
      </c>
    </row>
    <row r="434" customHeight="1" spans="1:3">
      <c r="A434" s="49" t="s">
        <v>767</v>
      </c>
      <c r="B434" s="47" t="s">
        <v>768</v>
      </c>
      <c r="C434" s="48">
        <v>384.12</v>
      </c>
    </row>
    <row r="435" customHeight="1" spans="1:3">
      <c r="A435" s="49" t="s">
        <v>769</v>
      </c>
      <c r="B435" s="47" t="s">
        <v>770</v>
      </c>
      <c r="C435" s="52"/>
    </row>
    <row r="436" customHeight="1" spans="1:3">
      <c r="A436" s="49" t="s">
        <v>771</v>
      </c>
      <c r="B436" s="47" t="s">
        <v>772</v>
      </c>
      <c r="C436" s="48">
        <v>321</v>
      </c>
    </row>
    <row r="437" customHeight="1" spans="1:3">
      <c r="A437" s="49" t="s">
        <v>773</v>
      </c>
      <c r="B437" s="47" t="s">
        <v>774</v>
      </c>
      <c r="C437" s="48">
        <v>393.5</v>
      </c>
    </row>
    <row r="438" customHeight="1" spans="1:3">
      <c r="A438" s="49" t="s">
        <v>775</v>
      </c>
      <c r="B438" s="47" t="s">
        <v>776</v>
      </c>
      <c r="C438" s="52"/>
    </row>
    <row r="439" customHeight="1" spans="1:3">
      <c r="A439" s="49" t="s">
        <v>777</v>
      </c>
      <c r="B439" s="47" t="s">
        <v>778</v>
      </c>
      <c r="C439" s="48">
        <v>393.5</v>
      </c>
    </row>
    <row r="440" customHeight="1" spans="1:3">
      <c r="A440" s="49" t="s">
        <v>779</v>
      </c>
      <c r="B440" s="47" t="s">
        <v>780</v>
      </c>
      <c r="C440" s="52"/>
    </row>
    <row r="441" customHeight="1" spans="1:3">
      <c r="A441" s="49" t="s">
        <v>781</v>
      </c>
      <c r="B441" s="47" t="s">
        <v>782</v>
      </c>
      <c r="C441" s="52"/>
    </row>
    <row r="442" customHeight="1" spans="1:3">
      <c r="A442" s="49" t="s">
        <v>783</v>
      </c>
      <c r="B442" s="47" t="s">
        <v>784</v>
      </c>
      <c r="C442" s="52"/>
    </row>
    <row r="443" customHeight="1" spans="1:3">
      <c r="A443" s="49" t="s">
        <v>785</v>
      </c>
      <c r="B443" s="47" t="s">
        <v>786</v>
      </c>
      <c r="C443" s="48">
        <v>2000</v>
      </c>
    </row>
    <row r="444" customHeight="1" spans="1:3">
      <c r="A444" s="49" t="s">
        <v>787</v>
      </c>
      <c r="B444" s="47" t="s">
        <v>788</v>
      </c>
      <c r="C444" s="52"/>
    </row>
    <row r="445" customHeight="1" spans="1:3">
      <c r="A445" s="49" t="s">
        <v>789</v>
      </c>
      <c r="B445" s="47" t="s">
        <v>790</v>
      </c>
      <c r="C445" s="52"/>
    </row>
    <row r="446" customHeight="1" spans="1:3">
      <c r="A446" s="49" t="s">
        <v>791</v>
      </c>
      <c r="B446" s="47" t="s">
        <v>792</v>
      </c>
      <c r="C446" s="52"/>
    </row>
    <row r="447" customHeight="1" spans="1:3">
      <c r="A447" s="49" t="s">
        <v>793</v>
      </c>
      <c r="B447" s="47" t="s">
        <v>794</v>
      </c>
      <c r="C447" s="52"/>
    </row>
    <row r="448" customHeight="1" spans="1:3">
      <c r="A448" s="49" t="s">
        <v>795</v>
      </c>
      <c r="B448" s="47" t="s">
        <v>796</v>
      </c>
      <c r="C448" s="52"/>
    </row>
    <row r="449" customHeight="1" spans="1:3">
      <c r="A449" s="49" t="s">
        <v>797</v>
      </c>
      <c r="B449" s="47" t="s">
        <v>798</v>
      </c>
      <c r="C449" s="48">
        <v>2000</v>
      </c>
    </row>
    <row r="450" customHeight="1" spans="1:3">
      <c r="A450" s="49" t="s">
        <v>799</v>
      </c>
      <c r="B450" s="47" t="s">
        <v>800</v>
      </c>
      <c r="C450" s="48">
        <v>2529</v>
      </c>
    </row>
    <row r="451" customHeight="1" spans="1:3">
      <c r="A451" s="49" t="s">
        <v>801</v>
      </c>
      <c r="B451" s="47" t="s">
        <v>802</v>
      </c>
      <c r="C451" s="48">
        <v>2529</v>
      </c>
    </row>
    <row r="452" customHeight="1" spans="1:3">
      <c r="A452" s="49" t="s">
        <v>803</v>
      </c>
      <c r="B452" s="47" t="s">
        <v>804</v>
      </c>
      <c r="C452" s="48">
        <v>3018</v>
      </c>
    </row>
    <row r="453" customHeight="1" spans="1:3">
      <c r="A453" s="49" t="s">
        <v>805</v>
      </c>
      <c r="B453" s="47" t="s">
        <v>806</v>
      </c>
      <c r="C453" s="48">
        <v>213.91</v>
      </c>
    </row>
    <row r="454" customHeight="1" spans="1:3">
      <c r="A454" s="49" t="s">
        <v>807</v>
      </c>
      <c r="B454" s="47" t="s">
        <v>70</v>
      </c>
      <c r="C454" s="48">
        <v>213.91</v>
      </c>
    </row>
    <row r="455" customHeight="1" spans="1:3">
      <c r="A455" s="49" t="s">
        <v>808</v>
      </c>
      <c r="B455" s="47" t="s">
        <v>72</v>
      </c>
      <c r="C455" s="52"/>
    </row>
    <row r="456" customHeight="1" spans="1:3">
      <c r="A456" s="49" t="s">
        <v>809</v>
      </c>
      <c r="B456" s="47" t="s">
        <v>74</v>
      </c>
      <c r="C456" s="52"/>
    </row>
    <row r="457" customHeight="1" spans="1:3">
      <c r="A457" s="49" t="s">
        <v>810</v>
      </c>
      <c r="B457" s="47" t="s">
        <v>811</v>
      </c>
      <c r="C457" s="52"/>
    </row>
    <row r="458" customHeight="1" spans="1:3">
      <c r="A458" s="53" t="s">
        <v>812</v>
      </c>
      <c r="B458" s="54" t="s">
        <v>813</v>
      </c>
      <c r="C458" s="55"/>
    </row>
    <row r="459" customHeight="1" spans="1:3">
      <c r="A459" s="49" t="s">
        <v>814</v>
      </c>
      <c r="B459" s="47" t="s">
        <v>815</v>
      </c>
      <c r="C459" s="52"/>
    </row>
    <row r="460" customHeight="1" spans="1:3">
      <c r="A460" s="49" t="s">
        <v>816</v>
      </c>
      <c r="B460" s="47" t="s">
        <v>817</v>
      </c>
      <c r="C460" s="52"/>
    </row>
    <row r="461" customHeight="1" spans="1:3">
      <c r="A461" s="49" t="s">
        <v>818</v>
      </c>
      <c r="B461" s="47" t="s">
        <v>819</v>
      </c>
      <c r="C461" s="52"/>
    </row>
    <row r="462" customHeight="1" spans="1:3">
      <c r="A462" s="49" t="s">
        <v>820</v>
      </c>
      <c r="B462" s="47" t="s">
        <v>821</v>
      </c>
      <c r="C462" s="52"/>
    </row>
    <row r="463" customHeight="1" spans="1:3">
      <c r="A463" s="49" t="s">
        <v>822</v>
      </c>
      <c r="B463" s="47" t="s">
        <v>823</v>
      </c>
      <c r="C463" s="52"/>
    </row>
    <row r="464" customHeight="1" spans="1:3">
      <c r="A464" s="49" t="s">
        <v>824</v>
      </c>
      <c r="B464" s="47" t="s">
        <v>825</v>
      </c>
      <c r="C464" s="52"/>
    </row>
    <row r="465" customHeight="1" spans="1:3">
      <c r="A465" s="49" t="s">
        <v>826</v>
      </c>
      <c r="B465" s="47" t="s">
        <v>827</v>
      </c>
      <c r="C465" s="52"/>
    </row>
    <row r="466" customHeight="1" spans="1:3">
      <c r="A466" s="49" t="s">
        <v>828</v>
      </c>
      <c r="B466" s="47" t="s">
        <v>829</v>
      </c>
      <c r="C466" s="52"/>
    </row>
    <row r="467" customHeight="1" spans="1:3">
      <c r="A467" s="53" t="s">
        <v>830</v>
      </c>
      <c r="B467" s="54" t="s">
        <v>831</v>
      </c>
      <c r="C467" s="55"/>
    </row>
    <row r="468" customHeight="1" spans="1:3">
      <c r="A468" s="49" t="s">
        <v>832</v>
      </c>
      <c r="B468" s="47" t="s">
        <v>815</v>
      </c>
      <c r="C468" s="52"/>
    </row>
    <row r="469" customHeight="1" spans="1:3">
      <c r="A469" s="49" t="s">
        <v>833</v>
      </c>
      <c r="B469" s="47" t="s">
        <v>834</v>
      </c>
      <c r="C469" s="52"/>
    </row>
    <row r="470" customHeight="1" spans="1:3">
      <c r="A470" s="49" t="s">
        <v>835</v>
      </c>
      <c r="B470" s="47" t="s">
        <v>836</v>
      </c>
      <c r="C470" s="52"/>
    </row>
    <row r="471" customHeight="1" spans="1:3">
      <c r="A471" s="49" t="s">
        <v>837</v>
      </c>
      <c r="B471" s="47" t="s">
        <v>838</v>
      </c>
      <c r="C471" s="52"/>
    </row>
    <row r="472" customHeight="1" spans="1:3">
      <c r="A472" s="49" t="s">
        <v>839</v>
      </c>
      <c r="B472" s="47" t="s">
        <v>840</v>
      </c>
      <c r="C472" s="52"/>
    </row>
    <row r="473" customHeight="1" spans="1:3">
      <c r="A473" s="49" t="s">
        <v>841</v>
      </c>
      <c r="B473" s="47" t="s">
        <v>842</v>
      </c>
      <c r="C473" s="48">
        <v>2148</v>
      </c>
    </row>
    <row r="474" customHeight="1" spans="1:3">
      <c r="A474" s="49" t="s">
        <v>843</v>
      </c>
      <c r="B474" s="47" t="s">
        <v>815</v>
      </c>
      <c r="C474" s="52"/>
    </row>
    <row r="475" customHeight="1" spans="1:3">
      <c r="A475" s="49" t="s">
        <v>844</v>
      </c>
      <c r="B475" s="47" t="s">
        <v>845</v>
      </c>
      <c r="C475" s="52"/>
    </row>
    <row r="476" customHeight="1" spans="1:3">
      <c r="A476" s="49" t="s">
        <v>846</v>
      </c>
      <c r="B476" s="47" t="s">
        <v>847</v>
      </c>
      <c r="C476" s="52"/>
    </row>
    <row r="477" customHeight="1" spans="1:3">
      <c r="A477" s="49" t="s">
        <v>848</v>
      </c>
      <c r="B477" s="47" t="s">
        <v>849</v>
      </c>
      <c r="C477" s="52"/>
    </row>
    <row r="478" customHeight="1" spans="1:3">
      <c r="A478" s="49" t="s">
        <v>850</v>
      </c>
      <c r="B478" s="47" t="s">
        <v>851</v>
      </c>
      <c r="C478" s="48">
        <v>2148</v>
      </c>
    </row>
    <row r="479" customHeight="1" spans="1:3">
      <c r="A479" s="53" t="s">
        <v>852</v>
      </c>
      <c r="B479" s="54" t="s">
        <v>853</v>
      </c>
      <c r="C479" s="55"/>
    </row>
    <row r="480" customHeight="1" spans="1:3">
      <c r="A480" s="49" t="s">
        <v>854</v>
      </c>
      <c r="B480" s="47" t="s">
        <v>815</v>
      </c>
      <c r="C480" s="52"/>
    </row>
    <row r="481" customHeight="1" spans="1:3">
      <c r="A481" s="49" t="s">
        <v>855</v>
      </c>
      <c r="B481" s="47" t="s">
        <v>856</v>
      </c>
      <c r="C481" s="52"/>
    </row>
    <row r="482" customHeight="1" spans="1:3">
      <c r="A482" s="49" t="s">
        <v>857</v>
      </c>
      <c r="B482" s="47" t="s">
        <v>858</v>
      </c>
      <c r="C482" s="52"/>
    </row>
    <row r="483" customHeight="1" spans="1:3">
      <c r="A483" s="49" t="s">
        <v>859</v>
      </c>
      <c r="B483" s="47" t="s">
        <v>860</v>
      </c>
      <c r="C483" s="52"/>
    </row>
    <row r="484" customHeight="1" spans="1:3">
      <c r="A484" s="53" t="s">
        <v>861</v>
      </c>
      <c r="B484" s="54" t="s">
        <v>862</v>
      </c>
      <c r="C484" s="55"/>
    </row>
    <row r="485" customHeight="1" spans="1:3">
      <c r="A485" s="49" t="s">
        <v>863</v>
      </c>
      <c r="B485" s="47" t="s">
        <v>864</v>
      </c>
      <c r="C485" s="52"/>
    </row>
    <row r="486" customHeight="1" spans="1:3">
      <c r="A486" s="49" t="s">
        <v>865</v>
      </c>
      <c r="B486" s="47" t="s">
        <v>866</v>
      </c>
      <c r="C486" s="52"/>
    </row>
    <row r="487" customHeight="1" spans="1:3">
      <c r="A487" s="49" t="s">
        <v>867</v>
      </c>
      <c r="B487" s="47" t="s">
        <v>868</v>
      </c>
      <c r="C487" s="52"/>
    </row>
    <row r="488" customHeight="1" spans="1:3">
      <c r="A488" s="49" t="s">
        <v>869</v>
      </c>
      <c r="B488" s="47" t="s">
        <v>870</v>
      </c>
      <c r="C488" s="52"/>
    </row>
    <row r="489" customHeight="1" spans="1:3">
      <c r="A489" s="49" t="s">
        <v>871</v>
      </c>
      <c r="B489" s="47" t="s">
        <v>872</v>
      </c>
      <c r="C489" s="48">
        <v>146.09</v>
      </c>
    </row>
    <row r="490" customHeight="1" spans="1:3">
      <c r="A490" s="49" t="s">
        <v>873</v>
      </c>
      <c r="B490" s="47" t="s">
        <v>874</v>
      </c>
      <c r="C490" s="48">
        <v>146.09</v>
      </c>
    </row>
    <row r="491" customHeight="1" spans="1:3">
      <c r="A491" s="49" t="s">
        <v>875</v>
      </c>
      <c r="B491" s="47" t="s">
        <v>876</v>
      </c>
      <c r="C491" s="52"/>
    </row>
    <row r="492" customHeight="1" spans="1:3">
      <c r="A492" s="49" t="s">
        <v>877</v>
      </c>
      <c r="B492" s="47" t="s">
        <v>878</v>
      </c>
      <c r="C492" s="52"/>
    </row>
    <row r="493" customHeight="1" spans="1:3">
      <c r="A493" s="49" t="s">
        <v>879</v>
      </c>
      <c r="B493" s="47" t="s">
        <v>880</v>
      </c>
      <c r="C493" s="52"/>
    </row>
    <row r="494" customHeight="1" spans="1:3">
      <c r="A494" s="49" t="s">
        <v>881</v>
      </c>
      <c r="B494" s="47" t="s">
        <v>882</v>
      </c>
      <c r="C494" s="52"/>
    </row>
    <row r="495" customHeight="1" spans="1:3">
      <c r="A495" s="49" t="s">
        <v>883</v>
      </c>
      <c r="B495" s="47" t="s">
        <v>884</v>
      </c>
      <c r="C495" s="52"/>
    </row>
    <row r="496" customHeight="1" spans="1:3">
      <c r="A496" s="53" t="s">
        <v>885</v>
      </c>
      <c r="B496" s="54" t="s">
        <v>886</v>
      </c>
      <c r="C496" s="55"/>
    </row>
    <row r="497" customHeight="1" spans="1:3">
      <c r="A497" s="49" t="s">
        <v>887</v>
      </c>
      <c r="B497" s="47" t="s">
        <v>888</v>
      </c>
      <c r="C497" s="52"/>
    </row>
    <row r="498" customHeight="1" spans="1:3">
      <c r="A498" s="49" t="s">
        <v>889</v>
      </c>
      <c r="B498" s="47" t="s">
        <v>890</v>
      </c>
      <c r="C498" s="52"/>
    </row>
    <row r="499" customHeight="1" spans="1:3">
      <c r="A499" s="49" t="s">
        <v>891</v>
      </c>
      <c r="B499" s="47" t="s">
        <v>892</v>
      </c>
      <c r="C499" s="52"/>
    </row>
    <row r="500" customHeight="1" spans="1:3">
      <c r="A500" s="53" t="s">
        <v>893</v>
      </c>
      <c r="B500" s="54" t="s">
        <v>894</v>
      </c>
      <c r="C500" s="55"/>
    </row>
    <row r="501" customHeight="1" spans="1:3">
      <c r="A501" s="49" t="s">
        <v>895</v>
      </c>
      <c r="B501" s="47" t="s">
        <v>896</v>
      </c>
      <c r="C501" s="52"/>
    </row>
    <row r="502" customHeight="1" spans="1:3">
      <c r="A502" s="49" t="s">
        <v>897</v>
      </c>
      <c r="B502" s="47" t="s">
        <v>898</v>
      </c>
      <c r="C502" s="52"/>
    </row>
    <row r="503" customHeight="1" spans="1:3">
      <c r="A503" s="57">
        <v>2060999</v>
      </c>
      <c r="B503" s="47" t="s">
        <v>899</v>
      </c>
      <c r="C503" s="52"/>
    </row>
    <row r="504" customHeight="1" spans="1:3">
      <c r="A504" s="53" t="s">
        <v>900</v>
      </c>
      <c r="B504" s="54" t="s">
        <v>901</v>
      </c>
      <c r="C504" s="55"/>
    </row>
    <row r="505" customHeight="1" spans="1:3">
      <c r="A505" s="49" t="s">
        <v>902</v>
      </c>
      <c r="B505" s="47" t="s">
        <v>903</v>
      </c>
      <c r="C505" s="52"/>
    </row>
    <row r="506" customHeight="1" spans="1:3">
      <c r="A506" s="49" t="s">
        <v>904</v>
      </c>
      <c r="B506" s="47" t="s">
        <v>905</v>
      </c>
      <c r="C506" s="52"/>
    </row>
    <row r="507" customHeight="1" spans="1:3">
      <c r="A507" s="49" t="s">
        <v>906</v>
      </c>
      <c r="B507" s="47" t="s">
        <v>907</v>
      </c>
      <c r="C507" s="52"/>
    </row>
    <row r="508" customHeight="1" spans="1:3">
      <c r="A508" s="49" t="s">
        <v>908</v>
      </c>
      <c r="B508" s="47" t="s">
        <v>909</v>
      </c>
      <c r="C508" s="52"/>
    </row>
    <row r="509" customHeight="1" spans="1:3">
      <c r="A509" s="49" t="s">
        <v>910</v>
      </c>
      <c r="B509" s="47" t="s">
        <v>911</v>
      </c>
      <c r="C509" s="52"/>
    </row>
    <row r="510" customHeight="1" spans="1:3">
      <c r="A510" s="49" t="s">
        <v>912</v>
      </c>
      <c r="B510" s="47" t="s">
        <v>913</v>
      </c>
      <c r="C510" s="52"/>
    </row>
    <row r="511" customHeight="1" spans="1:3">
      <c r="A511" s="49" t="s">
        <v>914</v>
      </c>
      <c r="B511" s="47" t="s">
        <v>915</v>
      </c>
      <c r="C511" s="48">
        <v>510</v>
      </c>
    </row>
    <row r="512" customHeight="1" spans="1:3">
      <c r="A512" s="49" t="s">
        <v>916</v>
      </c>
      <c r="B512" s="47" t="s">
        <v>917</v>
      </c>
      <c r="C512" s="52"/>
    </row>
    <row r="513" customHeight="1" spans="1:3">
      <c r="A513" s="49" t="s">
        <v>918</v>
      </c>
      <c r="B513" s="47" t="s">
        <v>919</v>
      </c>
      <c r="C513" s="52"/>
    </row>
    <row r="514" customHeight="1" spans="1:3">
      <c r="A514" s="49" t="s">
        <v>920</v>
      </c>
      <c r="B514" s="47" t="s">
        <v>921</v>
      </c>
      <c r="C514" s="52"/>
    </row>
    <row r="515" customHeight="1" spans="1:3">
      <c r="A515" s="49" t="s">
        <v>922</v>
      </c>
      <c r="B515" s="47" t="s">
        <v>923</v>
      </c>
      <c r="C515" s="48">
        <v>510</v>
      </c>
    </row>
    <row r="516" customHeight="1" spans="1:3">
      <c r="A516" s="49" t="s">
        <v>924</v>
      </c>
      <c r="B516" s="47" t="s">
        <v>925</v>
      </c>
      <c r="C516" s="48">
        <v>2525</v>
      </c>
    </row>
    <row r="517" customHeight="1" spans="1:3">
      <c r="A517" s="49" t="s">
        <v>926</v>
      </c>
      <c r="B517" s="47" t="s">
        <v>927</v>
      </c>
      <c r="C517" s="48">
        <v>1075</v>
      </c>
    </row>
    <row r="518" customHeight="1" spans="1:3">
      <c r="A518" s="49" t="s">
        <v>928</v>
      </c>
      <c r="B518" s="47" t="s">
        <v>70</v>
      </c>
      <c r="C518" s="48">
        <v>709</v>
      </c>
    </row>
    <row r="519" customHeight="1" spans="1:3">
      <c r="A519" s="49" t="s">
        <v>929</v>
      </c>
      <c r="B519" s="47" t="s">
        <v>181</v>
      </c>
      <c r="C519" s="52"/>
    </row>
    <row r="520" customHeight="1" spans="1:3">
      <c r="A520" s="49" t="s">
        <v>930</v>
      </c>
      <c r="B520" s="47" t="s">
        <v>74</v>
      </c>
      <c r="C520" s="52"/>
    </row>
    <row r="521" customHeight="1" spans="1:3">
      <c r="A521" s="49" t="s">
        <v>931</v>
      </c>
      <c r="B521" s="47" t="s">
        <v>932</v>
      </c>
      <c r="C521" s="52"/>
    </row>
    <row r="522" customHeight="1" spans="1:3">
      <c r="A522" s="49" t="s">
        <v>933</v>
      </c>
      <c r="B522" s="47" t="s">
        <v>934</v>
      </c>
      <c r="C522" s="52"/>
    </row>
    <row r="523" customHeight="1" spans="1:3">
      <c r="A523" s="49" t="s">
        <v>935</v>
      </c>
      <c r="B523" s="47" t="s">
        <v>936</v>
      </c>
      <c r="C523" s="52"/>
    </row>
    <row r="524" customHeight="1" spans="1:3">
      <c r="A524" s="49" t="s">
        <v>937</v>
      </c>
      <c r="B524" s="47" t="s">
        <v>938</v>
      </c>
      <c r="C524" s="52"/>
    </row>
    <row r="525" customHeight="1" spans="1:3">
      <c r="A525" s="49" t="s">
        <v>939</v>
      </c>
      <c r="B525" s="47" t="s">
        <v>940</v>
      </c>
      <c r="C525" s="52"/>
    </row>
    <row r="526" customHeight="1" spans="1:3">
      <c r="A526" s="49" t="s">
        <v>941</v>
      </c>
      <c r="B526" s="47" t="s">
        <v>942</v>
      </c>
      <c r="C526" s="52"/>
    </row>
    <row r="527" customHeight="1" spans="1:3">
      <c r="A527" s="49" t="s">
        <v>943</v>
      </c>
      <c r="B527" s="47" t="s">
        <v>944</v>
      </c>
      <c r="C527" s="52"/>
    </row>
    <row r="528" customHeight="1" spans="1:3">
      <c r="A528" s="49" t="s">
        <v>945</v>
      </c>
      <c r="B528" s="47" t="s">
        <v>946</v>
      </c>
      <c r="C528" s="52"/>
    </row>
    <row r="529" customHeight="1" spans="1:3">
      <c r="A529" s="49" t="s">
        <v>947</v>
      </c>
      <c r="B529" s="47" t="s">
        <v>948</v>
      </c>
      <c r="C529" s="48">
        <v>192</v>
      </c>
    </row>
    <row r="530" customHeight="1" spans="1:3">
      <c r="A530" s="49" t="s">
        <v>949</v>
      </c>
      <c r="B530" s="47" t="s">
        <v>950</v>
      </c>
      <c r="C530" s="52"/>
    </row>
    <row r="531" customHeight="1" spans="1:3">
      <c r="A531" s="49" t="s">
        <v>951</v>
      </c>
      <c r="B531" s="47" t="s">
        <v>952</v>
      </c>
      <c r="C531" s="52"/>
    </row>
    <row r="532" customHeight="1" spans="1:3">
      <c r="A532" s="49" t="s">
        <v>953</v>
      </c>
      <c r="B532" s="47" t="s">
        <v>954</v>
      </c>
      <c r="C532" s="48">
        <v>174</v>
      </c>
    </row>
    <row r="533" customHeight="1" spans="1:3">
      <c r="A533" s="49" t="s">
        <v>955</v>
      </c>
      <c r="B533" s="47" t="s">
        <v>956</v>
      </c>
      <c r="C533" s="48">
        <v>92.5</v>
      </c>
    </row>
    <row r="534" customHeight="1" spans="1:3">
      <c r="A534" s="49" t="s">
        <v>957</v>
      </c>
      <c r="B534" s="47" t="s">
        <v>457</v>
      </c>
      <c r="C534" s="52"/>
    </row>
    <row r="535" customHeight="1" spans="1:3">
      <c r="A535" s="49" t="s">
        <v>958</v>
      </c>
      <c r="B535" s="47" t="s">
        <v>72</v>
      </c>
      <c r="C535" s="52"/>
    </row>
    <row r="536" customHeight="1" spans="1:3">
      <c r="A536" s="49" t="s">
        <v>959</v>
      </c>
      <c r="B536" s="47" t="s">
        <v>74</v>
      </c>
      <c r="C536" s="52"/>
    </row>
    <row r="537" customHeight="1" spans="1:3">
      <c r="A537" s="49" t="s">
        <v>960</v>
      </c>
      <c r="B537" s="47" t="s">
        <v>961</v>
      </c>
      <c r="C537" s="52"/>
    </row>
    <row r="538" customHeight="1" spans="1:3">
      <c r="A538" s="49" t="s">
        <v>962</v>
      </c>
      <c r="B538" s="47" t="s">
        <v>963</v>
      </c>
      <c r="C538" s="48">
        <v>92.5</v>
      </c>
    </row>
    <row r="539" customHeight="1" spans="1:3">
      <c r="A539" s="49" t="s">
        <v>964</v>
      </c>
      <c r="B539" s="47" t="s">
        <v>965</v>
      </c>
      <c r="C539" s="52"/>
    </row>
    <row r="540" customHeight="1" spans="1:3">
      <c r="A540" s="49" t="s">
        <v>966</v>
      </c>
      <c r="B540" s="47" t="s">
        <v>967</v>
      </c>
      <c r="C540" s="52"/>
    </row>
    <row r="541" customHeight="1" spans="1:3">
      <c r="A541" s="53" t="s">
        <v>968</v>
      </c>
      <c r="B541" s="54" t="s">
        <v>969</v>
      </c>
      <c r="C541" s="55"/>
    </row>
    <row r="542" customHeight="1" spans="1:3">
      <c r="A542" s="49" t="s">
        <v>970</v>
      </c>
      <c r="B542" s="47" t="s">
        <v>70</v>
      </c>
      <c r="C542" s="52"/>
    </row>
    <row r="543" customHeight="1" spans="1:3">
      <c r="A543" s="49" t="s">
        <v>971</v>
      </c>
      <c r="B543" s="47" t="s">
        <v>181</v>
      </c>
      <c r="C543" s="52"/>
    </row>
    <row r="544" customHeight="1" spans="1:3">
      <c r="A544" s="49" t="s">
        <v>972</v>
      </c>
      <c r="B544" s="47" t="s">
        <v>74</v>
      </c>
      <c r="C544" s="52"/>
    </row>
    <row r="545" customHeight="1" spans="1:3">
      <c r="A545" s="49" t="s">
        <v>973</v>
      </c>
      <c r="B545" s="47" t="s">
        <v>974</v>
      </c>
      <c r="C545" s="52"/>
    </row>
    <row r="546" customHeight="1" spans="1:3">
      <c r="A546" s="49" t="s">
        <v>975</v>
      </c>
      <c r="B546" s="47" t="s">
        <v>976</v>
      </c>
      <c r="C546" s="52"/>
    </row>
    <row r="547" customHeight="1" spans="1:3">
      <c r="A547" s="49" t="s">
        <v>977</v>
      </c>
      <c r="B547" s="47" t="s">
        <v>978</v>
      </c>
      <c r="C547" s="52"/>
    </row>
    <row r="548" customHeight="1" spans="1:3">
      <c r="A548" s="49" t="s">
        <v>979</v>
      </c>
      <c r="B548" s="47" t="s">
        <v>980</v>
      </c>
      <c r="C548" s="52"/>
    </row>
    <row r="549" customHeight="1" spans="1:3">
      <c r="A549" s="49" t="s">
        <v>981</v>
      </c>
      <c r="B549" s="47" t="s">
        <v>982</v>
      </c>
      <c r="C549" s="52"/>
    </row>
    <row r="550" customHeight="1" spans="1:3">
      <c r="A550" s="49" t="s">
        <v>983</v>
      </c>
      <c r="B550" s="47" t="s">
        <v>984</v>
      </c>
      <c r="C550" s="52"/>
    </row>
    <row r="551" customHeight="1" spans="1:3">
      <c r="A551" s="49" t="s">
        <v>985</v>
      </c>
      <c r="B551" s="47" t="s">
        <v>986</v>
      </c>
      <c r="C551" s="52"/>
    </row>
    <row r="552" customHeight="1" spans="1:3">
      <c r="A552" s="53" t="s">
        <v>987</v>
      </c>
      <c r="B552" s="54" t="s">
        <v>988</v>
      </c>
      <c r="C552" s="55"/>
    </row>
    <row r="553" customHeight="1" spans="1:3">
      <c r="A553" s="49" t="s">
        <v>989</v>
      </c>
      <c r="B553" s="47" t="s">
        <v>457</v>
      </c>
      <c r="C553" s="52"/>
    </row>
    <row r="554" customHeight="1" spans="1:3">
      <c r="A554" s="49" t="s">
        <v>990</v>
      </c>
      <c r="B554" s="47" t="s">
        <v>72</v>
      </c>
      <c r="C554" s="52"/>
    </row>
    <row r="555" customHeight="1" spans="1:3">
      <c r="A555" s="49" t="s">
        <v>991</v>
      </c>
      <c r="B555" s="47" t="s">
        <v>74</v>
      </c>
      <c r="C555" s="52"/>
    </row>
    <row r="556" customHeight="1" spans="1:3">
      <c r="A556" s="49" t="s">
        <v>992</v>
      </c>
      <c r="B556" s="47" t="s">
        <v>993</v>
      </c>
      <c r="C556" s="52"/>
    </row>
    <row r="557" customHeight="1" spans="1:3">
      <c r="A557" s="49" t="s">
        <v>994</v>
      </c>
      <c r="B557" s="47" t="s">
        <v>995</v>
      </c>
      <c r="C557" s="52"/>
    </row>
    <row r="558" customHeight="1" spans="1:3">
      <c r="A558" s="49" t="s">
        <v>996</v>
      </c>
      <c r="B558" s="47" t="s">
        <v>997</v>
      </c>
      <c r="C558" s="52"/>
    </row>
    <row r="559" customHeight="1" spans="1:3">
      <c r="A559" s="49" t="s">
        <v>998</v>
      </c>
      <c r="B559" s="47" t="s">
        <v>999</v>
      </c>
      <c r="C559" s="52"/>
    </row>
    <row r="560" customHeight="1" spans="1:3">
      <c r="A560" s="49" t="s">
        <v>1000</v>
      </c>
      <c r="B560" s="47" t="s">
        <v>1001</v>
      </c>
      <c r="C560" s="52"/>
    </row>
    <row r="561" customHeight="1" spans="1:3">
      <c r="A561" s="53" t="s">
        <v>1002</v>
      </c>
      <c r="B561" s="54" t="s">
        <v>1003</v>
      </c>
      <c r="C561" s="55"/>
    </row>
    <row r="562" customHeight="1" spans="1:3">
      <c r="A562" s="49" t="s">
        <v>1004</v>
      </c>
      <c r="B562" s="47" t="s">
        <v>1005</v>
      </c>
      <c r="C562" s="52"/>
    </row>
    <row r="563" customHeight="1" spans="1:3">
      <c r="A563" s="49" t="s">
        <v>1006</v>
      </c>
      <c r="B563" s="47" t="s">
        <v>1007</v>
      </c>
      <c r="C563" s="52"/>
    </row>
    <row r="564" customHeight="1" spans="1:3">
      <c r="A564" s="49" t="s">
        <v>1008</v>
      </c>
      <c r="B564" s="47" t="s">
        <v>1009</v>
      </c>
      <c r="C564" s="52"/>
    </row>
    <row r="565" customHeight="1" spans="1:3">
      <c r="A565" s="49" t="s">
        <v>1010</v>
      </c>
      <c r="B565" s="47" t="s">
        <v>1011</v>
      </c>
      <c r="C565" s="52"/>
    </row>
    <row r="566" customHeight="1" spans="1:3">
      <c r="A566" s="49" t="s">
        <v>1012</v>
      </c>
      <c r="B566" s="47" t="s">
        <v>1013</v>
      </c>
      <c r="C566" s="48">
        <v>1085.5</v>
      </c>
    </row>
    <row r="567" customHeight="1" spans="1:3">
      <c r="A567" s="49" t="s">
        <v>1014</v>
      </c>
      <c r="B567" s="47" t="s">
        <v>70</v>
      </c>
      <c r="C567" s="48">
        <v>1085.5</v>
      </c>
    </row>
    <row r="568" customHeight="1" spans="1:3">
      <c r="A568" s="49" t="s">
        <v>1015</v>
      </c>
      <c r="B568" s="47" t="s">
        <v>181</v>
      </c>
      <c r="C568" s="52"/>
    </row>
    <row r="569" customHeight="1" spans="1:3">
      <c r="A569" s="49" t="s">
        <v>1016</v>
      </c>
      <c r="B569" s="47" t="s">
        <v>74</v>
      </c>
      <c r="C569" s="52"/>
    </row>
    <row r="570" customHeight="1" spans="1:3">
      <c r="A570" s="49" t="s">
        <v>1017</v>
      </c>
      <c r="B570" s="47" t="s">
        <v>1018</v>
      </c>
      <c r="C570" s="52"/>
    </row>
    <row r="571" customHeight="1" spans="1:3">
      <c r="A571" s="49" t="s">
        <v>1019</v>
      </c>
      <c r="B571" s="47" t="s">
        <v>1020</v>
      </c>
      <c r="C571" s="56"/>
    </row>
    <row r="572" customHeight="1" spans="1:3">
      <c r="A572" s="49" t="s">
        <v>1021</v>
      </c>
      <c r="B572" s="47" t="s">
        <v>1022</v>
      </c>
      <c r="C572" s="52"/>
    </row>
    <row r="573" customHeight="1" spans="1:3">
      <c r="A573" s="53" t="s">
        <v>1023</v>
      </c>
      <c r="B573" s="54" t="s">
        <v>1024</v>
      </c>
      <c r="C573" s="55"/>
    </row>
    <row r="574" customHeight="1" spans="1:3">
      <c r="A574" s="49" t="s">
        <v>1025</v>
      </c>
      <c r="B574" s="47" t="s">
        <v>1026</v>
      </c>
      <c r="C574" s="52"/>
    </row>
    <row r="575" customHeight="1" spans="1:3">
      <c r="A575" s="49" t="s">
        <v>1027</v>
      </c>
      <c r="B575" s="47" t="s">
        <v>1028</v>
      </c>
      <c r="C575" s="52"/>
    </row>
    <row r="576" customHeight="1" spans="1:3">
      <c r="A576" s="49" t="s">
        <v>1029</v>
      </c>
      <c r="B576" s="47" t="s">
        <v>1030</v>
      </c>
      <c r="C576" s="52"/>
    </row>
    <row r="577" customHeight="1" spans="1:3">
      <c r="A577" s="49" t="s">
        <v>1031</v>
      </c>
      <c r="B577" s="47" t="s">
        <v>1032</v>
      </c>
      <c r="C577" s="52"/>
    </row>
    <row r="578" customHeight="1" spans="1:3">
      <c r="A578" s="49" t="s">
        <v>1033</v>
      </c>
      <c r="B578" s="47" t="s">
        <v>1034</v>
      </c>
      <c r="C578" s="52"/>
    </row>
    <row r="579" customHeight="1" spans="1:3">
      <c r="A579" s="53" t="s">
        <v>1035</v>
      </c>
      <c r="B579" s="54" t="s">
        <v>1036</v>
      </c>
      <c r="C579" s="55"/>
    </row>
    <row r="580" customHeight="1" spans="1:3">
      <c r="A580" s="49" t="s">
        <v>1037</v>
      </c>
      <c r="B580" s="47" t="s">
        <v>1038</v>
      </c>
      <c r="C580" s="52"/>
    </row>
    <row r="581" customHeight="1" spans="1:3">
      <c r="A581" s="49" t="s">
        <v>1039</v>
      </c>
      <c r="B581" s="47" t="s">
        <v>1040</v>
      </c>
      <c r="C581" s="52"/>
    </row>
    <row r="582" customHeight="1" spans="1:3">
      <c r="A582" s="49" t="s">
        <v>1041</v>
      </c>
      <c r="B582" s="47" t="s">
        <v>1042</v>
      </c>
      <c r="C582" s="48">
        <v>272</v>
      </c>
    </row>
    <row r="583" customHeight="1" spans="1:3">
      <c r="A583" s="49" t="s">
        <v>1043</v>
      </c>
      <c r="B583" s="47" t="s">
        <v>1044</v>
      </c>
      <c r="C583" s="52"/>
    </row>
    <row r="584" customHeight="1" spans="1:3">
      <c r="A584" s="49" t="s">
        <v>1045</v>
      </c>
      <c r="B584" s="47" t="s">
        <v>1046</v>
      </c>
      <c r="C584" s="52"/>
    </row>
    <row r="585" customHeight="1" spans="1:3">
      <c r="A585" s="49" t="s">
        <v>1047</v>
      </c>
      <c r="B585" s="47" t="s">
        <v>1048</v>
      </c>
      <c r="C585" s="48">
        <v>272</v>
      </c>
    </row>
    <row r="586" customHeight="1" spans="1:3">
      <c r="A586" s="49" t="s">
        <v>1049</v>
      </c>
      <c r="B586" s="47" t="s">
        <v>1050</v>
      </c>
      <c r="C586" s="48">
        <v>54917.44</v>
      </c>
    </row>
    <row r="587" customHeight="1" spans="1:3">
      <c r="A587" s="49" t="s">
        <v>1051</v>
      </c>
      <c r="B587" s="47" t="s">
        <v>1052</v>
      </c>
      <c r="C587" s="48">
        <v>1682.56</v>
      </c>
    </row>
    <row r="588" customHeight="1" spans="1:3">
      <c r="A588" s="49" t="s">
        <v>1053</v>
      </c>
      <c r="B588" s="47" t="s">
        <v>70</v>
      </c>
      <c r="C588" s="48">
        <v>1618.76</v>
      </c>
    </row>
    <row r="589" customHeight="1" spans="1:3">
      <c r="A589" s="49" t="s">
        <v>1054</v>
      </c>
      <c r="B589" s="47" t="s">
        <v>181</v>
      </c>
      <c r="C589" s="52"/>
    </row>
    <row r="590" customHeight="1" spans="1:3">
      <c r="A590" s="49" t="s">
        <v>1055</v>
      </c>
      <c r="B590" s="47" t="s">
        <v>74</v>
      </c>
      <c r="C590" s="52"/>
    </row>
    <row r="591" customHeight="1" spans="1:3">
      <c r="A591" s="49" t="s">
        <v>1056</v>
      </c>
      <c r="B591" s="47" t="s">
        <v>1057</v>
      </c>
      <c r="C591" s="52"/>
    </row>
    <row r="592" customHeight="1" spans="1:3">
      <c r="A592" s="49" t="s">
        <v>1058</v>
      </c>
      <c r="B592" s="47" t="s">
        <v>1059</v>
      </c>
      <c r="C592" s="52"/>
    </row>
    <row r="593" customHeight="1" spans="1:3">
      <c r="A593" s="49" t="s">
        <v>1060</v>
      </c>
      <c r="B593" s="47" t="s">
        <v>1061</v>
      </c>
      <c r="C593" s="52"/>
    </row>
    <row r="594" customHeight="1" spans="1:3">
      <c r="A594" s="49" t="s">
        <v>1062</v>
      </c>
      <c r="B594" s="47" t="s">
        <v>1063</v>
      </c>
      <c r="C594" s="52"/>
    </row>
    <row r="595" customHeight="1" spans="1:3">
      <c r="A595" s="49" t="s">
        <v>1064</v>
      </c>
      <c r="B595" s="47" t="s">
        <v>195</v>
      </c>
      <c r="C595" s="52"/>
    </row>
    <row r="596" customHeight="1" spans="1:3">
      <c r="A596" s="49" t="s">
        <v>1065</v>
      </c>
      <c r="B596" s="47" t="s">
        <v>1066</v>
      </c>
      <c r="C596" s="52"/>
    </row>
    <row r="597" customHeight="1" spans="1:3">
      <c r="A597" s="49" t="s">
        <v>1067</v>
      </c>
      <c r="B597" s="47" t="s">
        <v>1068</v>
      </c>
      <c r="C597" s="52"/>
    </row>
    <row r="598" customHeight="1" spans="1:3">
      <c r="A598" s="49" t="s">
        <v>1069</v>
      </c>
      <c r="B598" s="47" t="s">
        <v>1070</v>
      </c>
      <c r="C598" s="52"/>
    </row>
    <row r="599" customHeight="1" spans="1:3">
      <c r="A599" s="49" t="s">
        <v>1071</v>
      </c>
      <c r="B599" s="47" t="s">
        <v>1072</v>
      </c>
      <c r="C599" s="52"/>
    </row>
    <row r="600" customHeight="1" spans="1:3">
      <c r="A600" s="49" t="s">
        <v>1073</v>
      </c>
      <c r="B600" s="47" t="s">
        <v>1074</v>
      </c>
      <c r="C600" s="48">
        <v>63.8</v>
      </c>
    </row>
    <row r="601" customHeight="1" spans="1:3">
      <c r="A601" s="49" t="s">
        <v>1075</v>
      </c>
      <c r="B601" s="47" t="s">
        <v>1076</v>
      </c>
      <c r="C601" s="48">
        <v>1590.84</v>
      </c>
    </row>
    <row r="602" customHeight="1" spans="1:3">
      <c r="A602" s="49" t="s">
        <v>1077</v>
      </c>
      <c r="B602" s="47" t="s">
        <v>70</v>
      </c>
      <c r="C602" s="48">
        <v>1084.84</v>
      </c>
    </row>
    <row r="603" customHeight="1" spans="1:3">
      <c r="A603" s="49" t="s">
        <v>1078</v>
      </c>
      <c r="B603" s="47" t="s">
        <v>181</v>
      </c>
      <c r="C603" s="52"/>
    </row>
    <row r="604" customHeight="1" spans="1:3">
      <c r="A604" s="49" t="s">
        <v>1079</v>
      </c>
      <c r="B604" s="47" t="s">
        <v>74</v>
      </c>
      <c r="C604" s="52"/>
    </row>
    <row r="605" customHeight="1" spans="1:3">
      <c r="A605" s="49" t="s">
        <v>1080</v>
      </c>
      <c r="B605" s="47" t="s">
        <v>1081</v>
      </c>
      <c r="C605" s="52"/>
    </row>
    <row r="606" customHeight="1" spans="1:3">
      <c r="A606" s="49" t="s">
        <v>1082</v>
      </c>
      <c r="B606" s="47" t="s">
        <v>1083</v>
      </c>
      <c r="C606" s="52"/>
    </row>
    <row r="607" customHeight="1" spans="1:3">
      <c r="A607" s="49" t="s">
        <v>1084</v>
      </c>
      <c r="B607" s="47" t="s">
        <v>1085</v>
      </c>
      <c r="C607" s="52"/>
    </row>
    <row r="608" customHeight="1" spans="1:3">
      <c r="A608" s="49" t="s">
        <v>1086</v>
      </c>
      <c r="B608" s="47" t="s">
        <v>1087</v>
      </c>
      <c r="C608" s="48">
        <v>506</v>
      </c>
    </row>
    <row r="609" customHeight="1" spans="1:3">
      <c r="A609" s="53" t="s">
        <v>1088</v>
      </c>
      <c r="B609" s="54" t="s">
        <v>1089</v>
      </c>
      <c r="C609" s="55"/>
    </row>
    <row r="610" customHeight="1" spans="1:3">
      <c r="A610" s="49" t="s">
        <v>1090</v>
      </c>
      <c r="B610" s="47" t="s">
        <v>1091</v>
      </c>
      <c r="C610" s="52"/>
    </row>
    <row r="611" customHeight="1" spans="1:3">
      <c r="A611" s="49" t="s">
        <v>1092</v>
      </c>
      <c r="B611" s="47" t="s">
        <v>1093</v>
      </c>
      <c r="C611" s="52"/>
    </row>
    <row r="612" customHeight="1" spans="1:3">
      <c r="A612" s="49" t="s">
        <v>1094</v>
      </c>
      <c r="B612" s="47" t="s">
        <v>1095</v>
      </c>
      <c r="C612" s="52"/>
    </row>
    <row r="613" customHeight="1" spans="1:3">
      <c r="A613" s="53" t="s">
        <v>1096</v>
      </c>
      <c r="B613" s="54" t="s">
        <v>1097</v>
      </c>
      <c r="C613" s="55"/>
    </row>
    <row r="614" customHeight="1" spans="1:3">
      <c r="A614" s="49" t="s">
        <v>1098</v>
      </c>
      <c r="B614" s="47" t="s">
        <v>1099</v>
      </c>
      <c r="C614" s="52"/>
    </row>
    <row r="615" customHeight="1" spans="1:3">
      <c r="A615" s="49" t="s">
        <v>1100</v>
      </c>
      <c r="B615" s="47" t="s">
        <v>1101</v>
      </c>
      <c r="C615" s="52"/>
    </row>
    <row r="616" customHeight="1" spans="1:3">
      <c r="A616" s="49" t="s">
        <v>1102</v>
      </c>
      <c r="B616" s="47" t="s">
        <v>1103</v>
      </c>
      <c r="C616" s="52"/>
    </row>
    <row r="617" customHeight="1" spans="1:3">
      <c r="A617" s="49" t="s">
        <v>1104</v>
      </c>
      <c r="B617" s="47" t="s">
        <v>1105</v>
      </c>
      <c r="C617" s="52"/>
    </row>
    <row r="618" customHeight="1" spans="1:3">
      <c r="A618" s="49" t="s">
        <v>1106</v>
      </c>
      <c r="B618" s="47" t="s">
        <v>1107</v>
      </c>
      <c r="C618" s="52"/>
    </row>
    <row r="619" customHeight="1" spans="1:3">
      <c r="A619" s="49" t="s">
        <v>1108</v>
      </c>
      <c r="B619" s="47" t="s">
        <v>1109</v>
      </c>
      <c r="C619" s="52"/>
    </row>
    <row r="620" customHeight="1" spans="1:3">
      <c r="A620" s="49" t="s">
        <v>1110</v>
      </c>
      <c r="B620" s="47" t="s">
        <v>1111</v>
      </c>
      <c r="C620" s="52"/>
    </row>
    <row r="621" customHeight="1" spans="1:3">
      <c r="A621" s="49" t="s">
        <v>1112</v>
      </c>
      <c r="B621" s="47" t="s">
        <v>1113</v>
      </c>
      <c r="C621" s="52"/>
    </row>
    <row r="622" customHeight="1" spans="1:3">
      <c r="A622" s="53" t="s">
        <v>1114</v>
      </c>
      <c r="B622" s="54" t="s">
        <v>1115</v>
      </c>
      <c r="C622" s="55"/>
    </row>
    <row r="623" customHeight="1" spans="1:3">
      <c r="A623" s="49" t="s">
        <v>1116</v>
      </c>
      <c r="B623" s="47" t="s">
        <v>1117</v>
      </c>
      <c r="C623" s="52"/>
    </row>
    <row r="624" customHeight="1" spans="1:3">
      <c r="A624" s="49" t="s">
        <v>1118</v>
      </c>
      <c r="B624" s="47" t="s">
        <v>1119</v>
      </c>
      <c r="C624" s="52"/>
    </row>
    <row r="625" customHeight="1" spans="1:3">
      <c r="A625" s="49" t="s">
        <v>1120</v>
      </c>
      <c r="B625" s="47" t="s">
        <v>1121</v>
      </c>
      <c r="C625" s="52"/>
    </row>
    <row r="626" customHeight="1" spans="1:3">
      <c r="A626" s="49" t="s">
        <v>1122</v>
      </c>
      <c r="B626" s="47" t="s">
        <v>1123</v>
      </c>
      <c r="C626" s="48">
        <v>1502</v>
      </c>
    </row>
    <row r="627" customHeight="1" spans="1:3">
      <c r="A627" s="49" t="s">
        <v>1124</v>
      </c>
      <c r="B627" s="47" t="s">
        <v>1125</v>
      </c>
      <c r="C627" s="52"/>
    </row>
    <row r="628" customHeight="1" spans="1:3">
      <c r="A628" s="49" t="s">
        <v>1126</v>
      </c>
      <c r="B628" s="47" t="s">
        <v>1127</v>
      </c>
      <c r="C628" s="52"/>
    </row>
    <row r="629" customHeight="1" spans="1:3">
      <c r="A629" s="49" t="s">
        <v>1128</v>
      </c>
      <c r="B629" s="47" t="s">
        <v>1129</v>
      </c>
      <c r="C629" s="52"/>
    </row>
    <row r="630" customHeight="1" spans="1:3">
      <c r="A630" s="49" t="s">
        <v>1130</v>
      </c>
      <c r="B630" s="47" t="s">
        <v>1131</v>
      </c>
      <c r="C630" s="48">
        <v>1502</v>
      </c>
    </row>
    <row r="631" customHeight="1" spans="1:3">
      <c r="A631" s="49" t="s">
        <v>1132</v>
      </c>
      <c r="B631" s="47" t="s">
        <v>1133</v>
      </c>
      <c r="C631" s="52"/>
    </row>
    <row r="632" customHeight="1" spans="1:3">
      <c r="A632" s="49" t="s">
        <v>1134</v>
      </c>
      <c r="B632" s="47" t="s">
        <v>1135</v>
      </c>
      <c r="C632" s="52"/>
    </row>
    <row r="633" customHeight="1" spans="1:3">
      <c r="A633" s="49" t="s">
        <v>1136</v>
      </c>
      <c r="B633" s="47" t="s">
        <v>1137</v>
      </c>
      <c r="C633" s="52"/>
    </row>
    <row r="634" customHeight="1" spans="1:3">
      <c r="A634" s="49" t="s">
        <v>1138</v>
      </c>
      <c r="B634" s="47" t="s">
        <v>1139</v>
      </c>
      <c r="C634" s="52"/>
    </row>
    <row r="635" customHeight="1" spans="1:3">
      <c r="A635" s="49" t="s">
        <v>1140</v>
      </c>
      <c r="B635" s="47" t="s">
        <v>1141</v>
      </c>
      <c r="C635" s="52"/>
    </row>
    <row r="636" customHeight="1" spans="1:3">
      <c r="A636" s="49" t="s">
        <v>1142</v>
      </c>
      <c r="B636" s="47" t="s">
        <v>1143</v>
      </c>
      <c r="C636" s="48">
        <v>8251</v>
      </c>
    </row>
    <row r="637" customHeight="1" spans="1:3">
      <c r="A637" s="49" t="s">
        <v>1144</v>
      </c>
      <c r="B637" s="47" t="s">
        <v>1145</v>
      </c>
      <c r="C637" s="52"/>
    </row>
    <row r="638" customHeight="1" spans="1:3">
      <c r="A638" s="49" t="s">
        <v>1146</v>
      </c>
      <c r="B638" s="47" t="s">
        <v>1147</v>
      </c>
      <c r="C638" s="52"/>
    </row>
    <row r="639" customHeight="1" spans="1:3">
      <c r="A639" s="49" t="s">
        <v>1148</v>
      </c>
      <c r="B639" s="47" t="s">
        <v>1149</v>
      </c>
      <c r="C639" s="52"/>
    </row>
    <row r="640" customHeight="1" spans="1:3">
      <c r="A640" s="49" t="s">
        <v>1150</v>
      </c>
      <c r="B640" s="47" t="s">
        <v>1151</v>
      </c>
      <c r="C640" s="52"/>
    </row>
    <row r="641" customHeight="1" spans="1:3">
      <c r="A641" s="49" t="s">
        <v>1152</v>
      </c>
      <c r="B641" s="47" t="s">
        <v>1153</v>
      </c>
      <c r="C641" s="48">
        <v>1084</v>
      </c>
    </row>
    <row r="642" customHeight="1" spans="1:3">
      <c r="A642" s="49" t="s">
        <v>1154</v>
      </c>
      <c r="B642" s="47" t="s">
        <v>1155</v>
      </c>
      <c r="C642" s="52"/>
    </row>
    <row r="643" customHeight="1" spans="1:3">
      <c r="A643" s="49" t="s">
        <v>1156</v>
      </c>
      <c r="B643" s="47" t="s">
        <v>1157</v>
      </c>
      <c r="C643" s="48">
        <v>7167</v>
      </c>
    </row>
    <row r="644" customHeight="1" spans="1:3">
      <c r="A644" s="53" t="s">
        <v>1158</v>
      </c>
      <c r="B644" s="54" t="s">
        <v>1159</v>
      </c>
      <c r="C644" s="55"/>
    </row>
    <row r="645" customHeight="1" spans="1:3">
      <c r="A645" s="49" t="s">
        <v>1160</v>
      </c>
      <c r="B645" s="47" t="s">
        <v>1161</v>
      </c>
      <c r="C645" s="52"/>
    </row>
    <row r="646" customHeight="1" spans="1:3">
      <c r="A646" s="49" t="s">
        <v>1162</v>
      </c>
      <c r="B646" s="47" t="s">
        <v>1163</v>
      </c>
      <c r="C646" s="52"/>
    </row>
    <row r="647" customHeight="1" spans="1:3">
      <c r="A647" s="49" t="s">
        <v>1164</v>
      </c>
      <c r="B647" s="47" t="s">
        <v>1165</v>
      </c>
      <c r="C647" s="52"/>
    </row>
    <row r="648" customHeight="1" spans="1:3">
      <c r="A648" s="49" t="s">
        <v>1166</v>
      </c>
      <c r="B648" s="47" t="s">
        <v>1167</v>
      </c>
      <c r="C648" s="52"/>
    </row>
    <row r="649" customHeight="1" spans="1:3">
      <c r="A649" s="49" t="s">
        <v>1168</v>
      </c>
      <c r="B649" s="47" t="s">
        <v>1169</v>
      </c>
      <c r="C649" s="52"/>
    </row>
    <row r="650" customHeight="1" spans="1:3">
      <c r="A650" s="49" t="s">
        <v>1170</v>
      </c>
      <c r="B650" s="47" t="s">
        <v>1171</v>
      </c>
      <c r="C650" s="56"/>
    </row>
    <row r="651" customHeight="1" spans="1:3">
      <c r="A651" s="49" t="s">
        <v>1172</v>
      </c>
      <c r="B651" s="47" t="s">
        <v>1173</v>
      </c>
      <c r="C651" s="48">
        <v>434</v>
      </c>
    </row>
    <row r="652" customHeight="1" spans="1:3">
      <c r="A652" s="49" t="s">
        <v>1174</v>
      </c>
      <c r="B652" s="47" t="s">
        <v>1175</v>
      </c>
      <c r="C652" s="52"/>
    </row>
    <row r="653" customHeight="1" spans="1:3">
      <c r="A653" s="49" t="s">
        <v>1176</v>
      </c>
      <c r="B653" s="47" t="s">
        <v>1177</v>
      </c>
      <c r="C653" s="52"/>
    </row>
    <row r="654" customHeight="1" spans="1:3">
      <c r="A654" s="49" t="s">
        <v>1178</v>
      </c>
      <c r="B654" s="47" t="s">
        <v>1179</v>
      </c>
      <c r="C654" s="52"/>
    </row>
    <row r="655" customHeight="1" spans="1:3">
      <c r="A655" s="49" t="s">
        <v>1180</v>
      </c>
      <c r="B655" s="47" t="s">
        <v>1181</v>
      </c>
      <c r="C655" s="52"/>
    </row>
    <row r="656" customHeight="1" spans="1:3">
      <c r="A656" s="49" t="s">
        <v>1182</v>
      </c>
      <c r="B656" s="47" t="s">
        <v>1183</v>
      </c>
      <c r="C656" s="52"/>
    </row>
    <row r="657" customHeight="1" spans="1:3">
      <c r="A657" s="57">
        <v>2081006</v>
      </c>
      <c r="B657" s="47" t="s">
        <v>1184</v>
      </c>
      <c r="C657" s="52"/>
    </row>
    <row r="658" customHeight="1" spans="1:3">
      <c r="A658" s="49" t="s">
        <v>1185</v>
      </c>
      <c r="B658" s="47" t="s">
        <v>1186</v>
      </c>
      <c r="C658" s="48">
        <v>434</v>
      </c>
    </row>
    <row r="659" customHeight="1" spans="1:3">
      <c r="A659" s="49" t="s">
        <v>1187</v>
      </c>
      <c r="B659" s="47" t="s">
        <v>1188</v>
      </c>
      <c r="C659" s="48">
        <v>2196.24</v>
      </c>
    </row>
    <row r="660" customHeight="1" spans="1:3">
      <c r="A660" s="49" t="s">
        <v>1189</v>
      </c>
      <c r="B660" s="47" t="s">
        <v>70</v>
      </c>
      <c r="C660" s="48">
        <v>461.24</v>
      </c>
    </row>
    <row r="661" customHeight="1" spans="1:3">
      <c r="A661" s="49" t="s">
        <v>1190</v>
      </c>
      <c r="B661" s="47" t="s">
        <v>72</v>
      </c>
      <c r="C661" s="52"/>
    </row>
    <row r="662" customHeight="1" spans="1:3">
      <c r="A662" s="49" t="s">
        <v>1191</v>
      </c>
      <c r="B662" s="47" t="s">
        <v>74</v>
      </c>
      <c r="C662" s="52"/>
    </row>
    <row r="663" customHeight="1" spans="1:3">
      <c r="A663" s="49" t="s">
        <v>1192</v>
      </c>
      <c r="B663" s="47" t="s">
        <v>1193</v>
      </c>
      <c r="C663" s="52"/>
    </row>
    <row r="664" customHeight="1" spans="1:3">
      <c r="A664" s="49" t="s">
        <v>1194</v>
      </c>
      <c r="B664" s="47" t="s">
        <v>1195</v>
      </c>
      <c r="C664" s="52"/>
    </row>
    <row r="665" customHeight="1" spans="1:3">
      <c r="A665" s="49" t="s">
        <v>1196</v>
      </c>
      <c r="B665" s="47" t="s">
        <v>1197</v>
      </c>
      <c r="C665" s="52"/>
    </row>
    <row r="666" customHeight="1" spans="1:3">
      <c r="A666" s="49" t="s">
        <v>1198</v>
      </c>
      <c r="B666" s="47" t="s">
        <v>1199</v>
      </c>
      <c r="C666" s="48">
        <v>1735</v>
      </c>
    </row>
    <row r="667" customHeight="1" spans="1:3">
      <c r="A667" s="49" t="s">
        <v>1200</v>
      </c>
      <c r="B667" s="47" t="s">
        <v>1201</v>
      </c>
      <c r="C667" s="52"/>
    </row>
    <row r="668" customHeight="1" spans="1:3">
      <c r="A668" s="53" t="s">
        <v>1202</v>
      </c>
      <c r="B668" s="54" t="s">
        <v>1203</v>
      </c>
      <c r="C668" s="55"/>
    </row>
    <row r="669" customHeight="1" spans="1:3">
      <c r="A669" s="49" t="s">
        <v>1204</v>
      </c>
      <c r="B669" s="47" t="s">
        <v>457</v>
      </c>
      <c r="C669" s="52"/>
    </row>
    <row r="670" customHeight="1" spans="1:3">
      <c r="A670" s="49" t="s">
        <v>1205</v>
      </c>
      <c r="B670" s="47" t="s">
        <v>72</v>
      </c>
      <c r="C670" s="52"/>
    </row>
    <row r="671" customHeight="1" spans="1:3">
      <c r="A671" s="49" t="s">
        <v>1206</v>
      </c>
      <c r="B671" s="47" t="s">
        <v>74</v>
      </c>
      <c r="C671" s="52"/>
    </row>
    <row r="672" customHeight="1" spans="1:3">
      <c r="A672" s="49" t="s">
        <v>1207</v>
      </c>
      <c r="B672" s="47" t="s">
        <v>1208</v>
      </c>
      <c r="C672" s="52"/>
    </row>
    <row r="673" customHeight="1" spans="1:3">
      <c r="A673" s="49" t="s">
        <v>1209</v>
      </c>
      <c r="B673" s="47" t="s">
        <v>1210</v>
      </c>
      <c r="C673" s="48">
        <v>11778</v>
      </c>
    </row>
    <row r="674" customHeight="1" spans="1:3">
      <c r="A674" s="49" t="s">
        <v>1211</v>
      </c>
      <c r="B674" s="47" t="s">
        <v>1212</v>
      </c>
      <c r="C674" s="48">
        <v>4166</v>
      </c>
    </row>
    <row r="675" customHeight="1" spans="1:3">
      <c r="A675" s="49" t="s">
        <v>1213</v>
      </c>
      <c r="B675" s="47" t="s">
        <v>1214</v>
      </c>
      <c r="C675" s="48">
        <v>7612</v>
      </c>
    </row>
    <row r="676" customHeight="1" spans="1:3">
      <c r="A676" s="53" t="s">
        <v>1215</v>
      </c>
      <c r="B676" s="54" t="s">
        <v>1216</v>
      </c>
      <c r="C676" s="55"/>
    </row>
    <row r="677" customHeight="1" spans="1:3">
      <c r="A677" s="49" t="s">
        <v>1217</v>
      </c>
      <c r="B677" s="47" t="s">
        <v>1218</v>
      </c>
      <c r="C677" s="52"/>
    </row>
    <row r="678" customHeight="1" spans="1:3">
      <c r="A678" s="49" t="s">
        <v>1219</v>
      </c>
      <c r="B678" s="47" t="s">
        <v>1220</v>
      </c>
      <c r="C678" s="52"/>
    </row>
    <row r="679" customHeight="1" spans="1:3">
      <c r="A679" s="49" t="s">
        <v>1221</v>
      </c>
      <c r="B679" s="47" t="s">
        <v>1222</v>
      </c>
      <c r="C679" s="48">
        <v>5625</v>
      </c>
    </row>
    <row r="680" customHeight="1" spans="1:3">
      <c r="A680" s="49" t="s">
        <v>1223</v>
      </c>
      <c r="B680" s="47" t="s">
        <v>1224</v>
      </c>
      <c r="C680" s="48"/>
    </row>
    <row r="681" customHeight="1" spans="1:3">
      <c r="A681" s="49" t="s">
        <v>1225</v>
      </c>
      <c r="B681" s="47" t="s">
        <v>1226</v>
      </c>
      <c r="C681" s="48">
        <v>5625</v>
      </c>
    </row>
    <row r="682" customHeight="1" spans="1:3">
      <c r="A682" s="53" t="s">
        <v>1227</v>
      </c>
      <c r="B682" s="54" t="s">
        <v>1228</v>
      </c>
      <c r="C682" s="55"/>
    </row>
    <row r="683" customHeight="1" spans="1:3">
      <c r="A683" s="49" t="s">
        <v>1229</v>
      </c>
      <c r="B683" s="47" t="s">
        <v>1230</v>
      </c>
      <c r="C683" s="52"/>
    </row>
    <row r="684" customHeight="1" spans="1:3">
      <c r="A684" s="49" t="s">
        <v>1231</v>
      </c>
      <c r="B684" s="47" t="s">
        <v>1232</v>
      </c>
      <c r="C684" s="52"/>
    </row>
    <row r="685" customHeight="1" spans="1:3">
      <c r="A685" s="49" t="s">
        <v>1233</v>
      </c>
      <c r="B685" s="47" t="s">
        <v>1234</v>
      </c>
      <c r="C685" s="52"/>
    </row>
    <row r="686" customHeight="1" spans="1:3">
      <c r="A686" s="53" t="s">
        <v>1235</v>
      </c>
      <c r="B686" s="54" t="s">
        <v>1236</v>
      </c>
      <c r="C686" s="55"/>
    </row>
    <row r="687" customHeight="1" spans="1:3">
      <c r="A687" s="49" t="s">
        <v>1237</v>
      </c>
      <c r="B687" s="47" t="s">
        <v>1230</v>
      </c>
      <c r="C687" s="52"/>
    </row>
    <row r="688" customHeight="1" spans="1:3">
      <c r="A688" s="49" t="s">
        <v>1238</v>
      </c>
      <c r="B688" s="47" t="s">
        <v>1232</v>
      </c>
      <c r="C688" s="52"/>
    </row>
    <row r="689" customHeight="1" spans="1:3">
      <c r="A689" s="49" t="s">
        <v>1239</v>
      </c>
      <c r="B689" s="47" t="s">
        <v>1240</v>
      </c>
      <c r="C689" s="52"/>
    </row>
    <row r="690" customHeight="1" spans="1:3">
      <c r="A690" s="53" t="s">
        <v>1241</v>
      </c>
      <c r="B690" s="54" t="s">
        <v>1242</v>
      </c>
      <c r="C690" s="55"/>
    </row>
    <row r="691" customHeight="1" spans="1:3">
      <c r="A691" s="49" t="s">
        <v>1243</v>
      </c>
      <c r="B691" s="47" t="s">
        <v>1244</v>
      </c>
      <c r="C691" s="52"/>
    </row>
    <row r="692" customHeight="1" spans="1:3">
      <c r="A692" s="49" t="s">
        <v>1245</v>
      </c>
      <c r="B692" s="47" t="s">
        <v>1246</v>
      </c>
      <c r="C692" s="52"/>
    </row>
    <row r="693" customHeight="1" spans="1:3">
      <c r="A693" s="53" t="s">
        <v>1247</v>
      </c>
      <c r="B693" s="54" t="s">
        <v>1248</v>
      </c>
      <c r="C693" s="55"/>
    </row>
    <row r="694" customHeight="1" spans="1:3">
      <c r="A694" s="49" t="s">
        <v>1249</v>
      </c>
      <c r="B694" s="47" t="s">
        <v>1250</v>
      </c>
      <c r="C694" s="52"/>
    </row>
    <row r="695" customHeight="1" spans="1:3">
      <c r="A695" s="49" t="s">
        <v>1251</v>
      </c>
      <c r="B695" s="47" t="s">
        <v>1252</v>
      </c>
      <c r="C695" s="52"/>
    </row>
    <row r="696" customHeight="1" spans="1:3">
      <c r="A696" s="49" t="s">
        <v>1253</v>
      </c>
      <c r="B696" s="47" t="s">
        <v>1254</v>
      </c>
      <c r="C696" s="48">
        <v>21202</v>
      </c>
    </row>
    <row r="697" customHeight="1" spans="1:3">
      <c r="A697" s="49" t="s">
        <v>1255</v>
      </c>
      <c r="B697" s="47" t="s">
        <v>1256</v>
      </c>
      <c r="C697" s="48">
        <v>990</v>
      </c>
    </row>
    <row r="698" customHeight="1" spans="1:3">
      <c r="A698" s="49" t="s">
        <v>1257</v>
      </c>
      <c r="B698" s="47" t="s">
        <v>1258</v>
      </c>
      <c r="C698" s="48">
        <v>20212</v>
      </c>
    </row>
    <row r="699" customHeight="1" spans="1:3">
      <c r="A699" s="49" t="s">
        <v>1259</v>
      </c>
      <c r="B699" s="47" t="s">
        <v>1260</v>
      </c>
      <c r="C699" s="52"/>
    </row>
    <row r="700" customHeight="1" spans="1:3">
      <c r="A700" s="53" t="s">
        <v>1261</v>
      </c>
      <c r="B700" s="54" t="s">
        <v>1262</v>
      </c>
      <c r="C700" s="55"/>
    </row>
    <row r="701" customHeight="1" spans="1:3">
      <c r="A701" s="49" t="s">
        <v>1263</v>
      </c>
      <c r="B701" s="47" t="s">
        <v>1264</v>
      </c>
      <c r="C701" s="52"/>
    </row>
    <row r="702" customHeight="1" spans="1:3">
      <c r="A702" s="49" t="s">
        <v>1265</v>
      </c>
      <c r="B702" s="47" t="s">
        <v>1266</v>
      </c>
      <c r="C702" s="52"/>
    </row>
    <row r="703" customHeight="1" spans="1:3">
      <c r="A703" s="49" t="s">
        <v>1267</v>
      </c>
      <c r="B703" s="47" t="s">
        <v>1268</v>
      </c>
      <c r="C703" s="52"/>
    </row>
    <row r="704" customHeight="1" spans="1:3">
      <c r="A704" s="49" t="s">
        <v>1269</v>
      </c>
      <c r="B704" s="47" t="s">
        <v>1270</v>
      </c>
      <c r="C704" s="52"/>
    </row>
    <row r="705" customHeight="1" spans="1:3">
      <c r="A705" s="49" t="s">
        <v>1271</v>
      </c>
      <c r="B705" s="47" t="s">
        <v>1272</v>
      </c>
      <c r="C705" s="48">
        <v>577.8</v>
      </c>
    </row>
    <row r="706" customHeight="1" spans="1:3">
      <c r="A706" s="49" t="s">
        <v>1273</v>
      </c>
      <c r="B706" s="47" t="s">
        <v>70</v>
      </c>
      <c r="C706" s="48">
        <v>577.8</v>
      </c>
    </row>
    <row r="707" customHeight="1" spans="1:3">
      <c r="A707" s="49" t="s">
        <v>1274</v>
      </c>
      <c r="B707" s="47" t="s">
        <v>72</v>
      </c>
      <c r="C707" s="52"/>
    </row>
    <row r="708" customHeight="1" spans="1:3">
      <c r="A708" s="49" t="s">
        <v>1275</v>
      </c>
      <c r="B708" s="47" t="s">
        <v>74</v>
      </c>
      <c r="C708" s="52"/>
    </row>
    <row r="709" customHeight="1" spans="1:3">
      <c r="A709" s="49" t="s">
        <v>1276</v>
      </c>
      <c r="B709" s="47" t="s">
        <v>1277</v>
      </c>
      <c r="C709" s="52"/>
    </row>
    <row r="710" customHeight="1" spans="1:3">
      <c r="A710" s="49" t="s">
        <v>1278</v>
      </c>
      <c r="B710" s="47" t="s">
        <v>1279</v>
      </c>
      <c r="C710" s="52"/>
    </row>
    <row r="711" customHeight="1" spans="1:3">
      <c r="A711" s="49" t="s">
        <v>1280</v>
      </c>
      <c r="B711" s="47" t="s">
        <v>88</v>
      </c>
      <c r="C711" s="52"/>
    </row>
    <row r="712" customHeight="1" spans="1:3">
      <c r="A712" s="49" t="s">
        <v>1281</v>
      </c>
      <c r="B712" s="47" t="s">
        <v>1282</v>
      </c>
      <c r="C712" s="52"/>
    </row>
    <row r="713" customHeight="1" spans="1:3">
      <c r="A713" s="53" t="s">
        <v>1283</v>
      </c>
      <c r="B713" s="54" t="s">
        <v>1284</v>
      </c>
      <c r="C713" s="55"/>
    </row>
    <row r="714" customHeight="1" spans="1:3">
      <c r="A714" s="49" t="s">
        <v>1285</v>
      </c>
      <c r="B714" s="47" t="s">
        <v>1232</v>
      </c>
      <c r="C714" s="52"/>
    </row>
    <row r="715" customHeight="1" spans="1:3">
      <c r="A715" s="49" t="s">
        <v>1286</v>
      </c>
      <c r="B715" s="47" t="s">
        <v>1287</v>
      </c>
      <c r="C715" s="52"/>
    </row>
    <row r="716" customHeight="1" spans="1:3">
      <c r="A716" s="49" t="s">
        <v>1288</v>
      </c>
      <c r="B716" s="47" t="s">
        <v>1289</v>
      </c>
      <c r="C716" s="48">
        <v>78</v>
      </c>
    </row>
    <row r="717" customHeight="1" spans="1:3">
      <c r="A717" s="49" t="s">
        <v>1290</v>
      </c>
      <c r="B717" s="47" t="s">
        <v>1291</v>
      </c>
      <c r="C717" s="48">
        <v>78</v>
      </c>
    </row>
    <row r="718" customHeight="1" spans="1:3">
      <c r="A718" s="58" t="s">
        <v>1292</v>
      </c>
      <c r="B718" s="59" t="s">
        <v>1293</v>
      </c>
      <c r="C718" s="55"/>
    </row>
    <row r="719" customHeight="1" spans="1:3">
      <c r="A719" s="53" t="s">
        <v>1294</v>
      </c>
      <c r="B719" s="54" t="s">
        <v>1295</v>
      </c>
      <c r="C719" s="55"/>
    </row>
    <row r="720" customHeight="1" spans="1:3">
      <c r="A720" s="49" t="s">
        <v>1296</v>
      </c>
      <c r="B720" s="47" t="s">
        <v>1297</v>
      </c>
      <c r="C720" s="52"/>
    </row>
    <row r="721" customHeight="1" spans="1:3">
      <c r="A721" s="49" t="s">
        <v>1298</v>
      </c>
      <c r="B721" s="47" t="s">
        <v>1299</v>
      </c>
      <c r="C721" s="52"/>
    </row>
    <row r="722" customHeight="1" spans="1:3">
      <c r="A722" s="49" t="s">
        <v>1300</v>
      </c>
      <c r="B722" s="47" t="s">
        <v>1301</v>
      </c>
      <c r="C722" s="52"/>
    </row>
    <row r="723" customHeight="1" spans="1:3">
      <c r="A723" s="49" t="s">
        <v>1302</v>
      </c>
      <c r="B723" s="47" t="s">
        <v>1303</v>
      </c>
      <c r="C723" s="52"/>
    </row>
    <row r="724" customHeight="1" spans="1:3">
      <c r="A724" s="53" t="s">
        <v>1304</v>
      </c>
      <c r="B724" s="54" t="s">
        <v>1305</v>
      </c>
      <c r="C724" s="55"/>
    </row>
    <row r="725" customHeight="1" spans="1:3">
      <c r="A725" s="49" t="s">
        <v>1306</v>
      </c>
      <c r="B725" s="47" t="s">
        <v>1307</v>
      </c>
      <c r="C725" s="52"/>
    </row>
    <row r="726" customHeight="1" spans="1:3">
      <c r="A726" s="49" t="s">
        <v>1308</v>
      </c>
      <c r="B726" s="47" t="s">
        <v>1309</v>
      </c>
      <c r="C726" s="52"/>
    </row>
    <row r="727" customHeight="1" spans="1:3">
      <c r="A727" s="49" t="s">
        <v>1310</v>
      </c>
      <c r="B727" s="47" t="s">
        <v>1301</v>
      </c>
      <c r="C727" s="52"/>
    </row>
    <row r="728" customHeight="1" spans="1:3">
      <c r="A728" s="49" t="s">
        <v>1311</v>
      </c>
      <c r="B728" s="47" t="s">
        <v>1312</v>
      </c>
      <c r="C728" s="52"/>
    </row>
    <row r="729" customHeight="1" spans="1:3">
      <c r="A729" s="49" t="s">
        <v>1313</v>
      </c>
      <c r="B729" s="47" t="s">
        <v>1314</v>
      </c>
      <c r="C729" s="52"/>
    </row>
    <row r="730" customHeight="1" spans="1:3">
      <c r="A730" s="49" t="s">
        <v>1315</v>
      </c>
      <c r="B730" s="47" t="s">
        <v>1316</v>
      </c>
      <c r="C730" s="52"/>
    </row>
    <row r="731" customHeight="1" spans="1:3">
      <c r="A731" s="53" t="s">
        <v>1317</v>
      </c>
      <c r="B731" s="54" t="s">
        <v>1318</v>
      </c>
      <c r="C731" s="55"/>
    </row>
    <row r="732" customHeight="1" spans="1:3">
      <c r="A732" s="49" t="s">
        <v>1319</v>
      </c>
      <c r="B732" s="47" t="s">
        <v>1320</v>
      </c>
      <c r="C732" s="52"/>
    </row>
    <row r="733" customHeight="1" spans="1:3">
      <c r="A733" s="49" t="s">
        <v>1321</v>
      </c>
      <c r="B733" s="47" t="s">
        <v>1322</v>
      </c>
      <c r="C733" s="52"/>
    </row>
    <row r="734" customHeight="1" spans="1:3">
      <c r="A734" s="49" t="s">
        <v>1323</v>
      </c>
      <c r="B734" s="47" t="s">
        <v>1324</v>
      </c>
      <c r="C734" s="52"/>
    </row>
    <row r="735" customHeight="1" spans="1:3">
      <c r="A735" s="53" t="s">
        <v>1325</v>
      </c>
      <c r="B735" s="54" t="s">
        <v>1326</v>
      </c>
      <c r="C735" s="55"/>
    </row>
    <row r="736" customHeight="1" spans="1:3">
      <c r="A736" s="49" t="s">
        <v>1327</v>
      </c>
      <c r="B736" s="47" t="s">
        <v>1328</v>
      </c>
      <c r="C736" s="52"/>
    </row>
    <row r="737" customHeight="1" spans="1:3">
      <c r="A737" s="49" t="s">
        <v>1329</v>
      </c>
      <c r="B737" s="47" t="s">
        <v>1330</v>
      </c>
      <c r="C737" s="52"/>
    </row>
    <row r="738" customHeight="1" spans="1:3">
      <c r="A738" s="49" t="s">
        <v>1331</v>
      </c>
      <c r="B738" s="47" t="s">
        <v>1332</v>
      </c>
      <c r="C738" s="52"/>
    </row>
    <row r="739" customHeight="1" spans="1:3">
      <c r="A739" s="49" t="s">
        <v>1333</v>
      </c>
      <c r="B739" s="47" t="s">
        <v>1334</v>
      </c>
      <c r="C739" s="52"/>
    </row>
    <row r="740" customHeight="1" spans="1:3">
      <c r="A740" s="53" t="s">
        <v>1335</v>
      </c>
      <c r="B740" s="54" t="s">
        <v>1336</v>
      </c>
      <c r="C740" s="55"/>
    </row>
    <row r="741" customHeight="1" spans="1:3">
      <c r="A741" s="49" t="s">
        <v>1337</v>
      </c>
      <c r="B741" s="47" t="s">
        <v>1338</v>
      </c>
      <c r="C741" s="52"/>
    </row>
    <row r="742" customHeight="1" spans="1:3">
      <c r="A742" s="49" t="s">
        <v>1339</v>
      </c>
      <c r="B742" s="47" t="s">
        <v>1340</v>
      </c>
      <c r="C742" s="52"/>
    </row>
    <row r="743" customHeight="1" spans="1:3">
      <c r="A743" s="49" t="s">
        <v>1341</v>
      </c>
      <c r="B743" s="47" t="s">
        <v>1342</v>
      </c>
      <c r="C743" s="52"/>
    </row>
    <row r="744" customHeight="1" spans="1:3">
      <c r="A744" s="53" t="s">
        <v>1343</v>
      </c>
      <c r="B744" s="54" t="s">
        <v>1344</v>
      </c>
      <c r="C744" s="55"/>
    </row>
    <row r="745" customHeight="1" spans="1:3">
      <c r="A745" s="49" t="s">
        <v>1345</v>
      </c>
      <c r="B745" s="47" t="s">
        <v>1346</v>
      </c>
      <c r="C745" s="52"/>
    </row>
    <row r="746" customHeight="1" spans="1:3">
      <c r="A746" s="49" t="s">
        <v>1347</v>
      </c>
      <c r="B746" s="47" t="s">
        <v>1348</v>
      </c>
      <c r="C746" s="52"/>
    </row>
    <row r="747" customHeight="1" spans="1:3">
      <c r="A747" s="49" t="s">
        <v>1349</v>
      </c>
      <c r="B747" s="47" t="s">
        <v>1350</v>
      </c>
      <c r="C747" s="52"/>
    </row>
    <row r="748" customHeight="1" spans="1:3">
      <c r="A748" s="49" t="s">
        <v>1351</v>
      </c>
      <c r="B748" s="47" t="s">
        <v>1352</v>
      </c>
      <c r="C748" s="52"/>
    </row>
    <row r="749" customHeight="1" spans="1:3">
      <c r="A749" s="53" t="s">
        <v>1353</v>
      </c>
      <c r="B749" s="54" t="s">
        <v>1354</v>
      </c>
      <c r="C749" s="55"/>
    </row>
    <row r="750" customHeight="1" spans="1:3">
      <c r="A750" s="49" t="s">
        <v>1355</v>
      </c>
      <c r="B750" s="47" t="s">
        <v>1356</v>
      </c>
      <c r="C750" s="52"/>
    </row>
    <row r="751" customHeight="1" spans="1:3">
      <c r="A751" s="49" t="s">
        <v>1357</v>
      </c>
      <c r="B751" s="47" t="s">
        <v>1358</v>
      </c>
      <c r="C751" s="52"/>
    </row>
    <row r="752" customHeight="1" spans="1:3">
      <c r="A752" s="53" t="s">
        <v>1359</v>
      </c>
      <c r="B752" s="54" t="s">
        <v>1360</v>
      </c>
      <c r="C752" s="55"/>
    </row>
    <row r="753" customHeight="1" spans="1:3">
      <c r="A753" s="49" t="s">
        <v>1361</v>
      </c>
      <c r="B753" s="47" t="s">
        <v>1362</v>
      </c>
      <c r="C753" s="52"/>
    </row>
    <row r="754" customHeight="1" spans="1:3">
      <c r="A754" s="49" t="s">
        <v>1363</v>
      </c>
      <c r="B754" s="47" t="s">
        <v>1364</v>
      </c>
      <c r="C754" s="52"/>
    </row>
    <row r="755" customHeight="1" spans="1:3">
      <c r="A755" s="49" t="s">
        <v>1365</v>
      </c>
      <c r="B755" s="47" t="s">
        <v>1366</v>
      </c>
      <c r="C755" s="52"/>
    </row>
    <row r="756" customHeight="1" spans="1:3">
      <c r="A756" s="53" t="s">
        <v>1367</v>
      </c>
      <c r="B756" s="54" t="s">
        <v>1368</v>
      </c>
      <c r="C756" s="55"/>
    </row>
    <row r="757" customHeight="1" spans="1:3">
      <c r="A757" s="49" t="s">
        <v>1369</v>
      </c>
      <c r="B757" s="47" t="s">
        <v>1370</v>
      </c>
      <c r="C757" s="48">
        <v>59940.8</v>
      </c>
    </row>
    <row r="758" customHeight="1" spans="1:3">
      <c r="A758" s="49" t="s">
        <v>1371</v>
      </c>
      <c r="B758" s="47" t="s">
        <v>1372</v>
      </c>
      <c r="C758" s="48">
        <v>1083.5</v>
      </c>
    </row>
    <row r="759" customHeight="1" spans="1:3">
      <c r="A759" s="49" t="s">
        <v>1373</v>
      </c>
      <c r="B759" s="47" t="s">
        <v>70</v>
      </c>
      <c r="C759" s="48">
        <v>1083.5</v>
      </c>
    </row>
    <row r="760" customHeight="1" spans="1:3">
      <c r="A760" s="49" t="s">
        <v>1374</v>
      </c>
      <c r="B760" s="47" t="s">
        <v>181</v>
      </c>
      <c r="C760" s="52"/>
    </row>
    <row r="761" customHeight="1" spans="1:3">
      <c r="A761" s="49" t="s">
        <v>1375</v>
      </c>
      <c r="B761" s="47" t="s">
        <v>74</v>
      </c>
      <c r="C761" s="52"/>
    </row>
    <row r="762" customHeight="1" spans="1:3">
      <c r="A762" s="49" t="s">
        <v>1376</v>
      </c>
      <c r="B762" s="47" t="s">
        <v>1377</v>
      </c>
      <c r="C762" s="52"/>
    </row>
    <row r="763" customHeight="1" spans="1:3">
      <c r="A763" s="49" t="s">
        <v>1378</v>
      </c>
      <c r="B763" s="47" t="s">
        <v>1379</v>
      </c>
      <c r="C763" s="48">
        <v>30</v>
      </c>
    </row>
    <row r="764" customHeight="1" spans="1:3">
      <c r="A764" s="49" t="s">
        <v>1380</v>
      </c>
      <c r="B764" s="47" t="s">
        <v>1381</v>
      </c>
      <c r="C764" s="48">
        <v>20</v>
      </c>
    </row>
    <row r="765" customHeight="1" spans="1:3">
      <c r="A765" s="49" t="s">
        <v>1382</v>
      </c>
      <c r="B765" s="47" t="s">
        <v>1383</v>
      </c>
      <c r="C765" s="48">
        <v>10</v>
      </c>
    </row>
    <row r="766" customHeight="1" spans="1:3">
      <c r="A766" s="49" t="s">
        <v>1384</v>
      </c>
      <c r="B766" s="47" t="s">
        <v>1385</v>
      </c>
      <c r="C766" s="52"/>
    </row>
    <row r="767" customHeight="1" spans="1:3">
      <c r="A767" s="49" t="s">
        <v>1386</v>
      </c>
      <c r="B767" s="47" t="s">
        <v>1387</v>
      </c>
      <c r="C767" s="52"/>
    </row>
    <row r="768" customHeight="1" spans="1:3">
      <c r="A768" s="49" t="s">
        <v>1388</v>
      </c>
      <c r="B768" s="47" t="s">
        <v>1389</v>
      </c>
      <c r="C768" s="52"/>
    </row>
    <row r="769" customHeight="1" spans="1:3">
      <c r="A769" s="49" t="s">
        <v>1390</v>
      </c>
      <c r="B769" s="47" t="s">
        <v>1391</v>
      </c>
      <c r="C769" s="52"/>
    </row>
    <row r="770" customHeight="1" spans="1:3">
      <c r="A770" s="49" t="s">
        <v>1392</v>
      </c>
      <c r="B770" s="47" t="s">
        <v>1393</v>
      </c>
      <c r="C770" s="52"/>
    </row>
    <row r="771" customHeight="1" spans="1:3">
      <c r="A771" s="49" t="s">
        <v>1394</v>
      </c>
      <c r="B771" s="47" t="s">
        <v>1395</v>
      </c>
      <c r="C771" s="52"/>
    </row>
    <row r="772" customHeight="1" spans="1:3">
      <c r="A772" s="49" t="s">
        <v>1396</v>
      </c>
      <c r="B772" s="47" t="s">
        <v>1397</v>
      </c>
      <c r="C772" s="52"/>
    </row>
    <row r="773" customHeight="1" spans="1:3">
      <c r="A773" s="49" t="s">
        <v>1398</v>
      </c>
      <c r="B773" s="47" t="s">
        <v>1399</v>
      </c>
      <c r="C773" s="52"/>
    </row>
    <row r="774" customHeight="1" spans="1:3">
      <c r="A774" s="49" t="s">
        <v>1400</v>
      </c>
      <c r="B774" s="47" t="s">
        <v>1401</v>
      </c>
      <c r="C774" s="52"/>
    </row>
    <row r="775" customHeight="1" spans="1:3">
      <c r="A775" s="57">
        <v>2100212</v>
      </c>
      <c r="B775" s="47" t="s">
        <v>1402</v>
      </c>
      <c r="C775" s="52"/>
    </row>
    <row r="776" customHeight="1" spans="1:3">
      <c r="A776" s="49" t="s">
        <v>1403</v>
      </c>
      <c r="B776" s="47" t="s">
        <v>1404</v>
      </c>
      <c r="C776" s="52"/>
    </row>
    <row r="777" customHeight="1" spans="1:3">
      <c r="A777" s="49" t="s">
        <v>1405</v>
      </c>
      <c r="B777" s="47" t="s">
        <v>1406</v>
      </c>
      <c r="C777" s="48">
        <v>3604.51</v>
      </c>
    </row>
    <row r="778" customHeight="1" spans="1:3">
      <c r="A778" s="49" t="s">
        <v>1407</v>
      </c>
      <c r="B778" s="47" t="s">
        <v>1408</v>
      </c>
      <c r="C778" s="52"/>
    </row>
    <row r="779" customHeight="1" spans="1:3">
      <c r="A779" s="49" t="s">
        <v>1409</v>
      </c>
      <c r="B779" s="47" t="s">
        <v>1410</v>
      </c>
      <c r="C779" s="48">
        <v>3510.51</v>
      </c>
    </row>
    <row r="780" customHeight="1" spans="1:3">
      <c r="A780" s="57">
        <v>2100399</v>
      </c>
      <c r="B780" s="47" t="s">
        <v>1411</v>
      </c>
      <c r="C780" s="48">
        <v>94</v>
      </c>
    </row>
    <row r="781" customHeight="1" spans="1:3">
      <c r="A781" s="49" t="s">
        <v>1412</v>
      </c>
      <c r="B781" s="47" t="s">
        <v>1413</v>
      </c>
      <c r="C781" s="52"/>
    </row>
    <row r="782" customHeight="1" spans="1:3">
      <c r="A782" s="49" t="s">
        <v>1414</v>
      </c>
      <c r="B782" s="47" t="s">
        <v>1415</v>
      </c>
      <c r="C782" s="48">
        <v>8110</v>
      </c>
    </row>
    <row r="783" customHeight="1" spans="1:3">
      <c r="A783" s="49" t="s">
        <v>1416</v>
      </c>
      <c r="B783" s="47" t="s">
        <v>1417</v>
      </c>
      <c r="C783" s="48">
        <v>1843.5</v>
      </c>
    </row>
    <row r="784" customHeight="1" spans="1:3">
      <c r="A784" s="49" t="s">
        <v>1418</v>
      </c>
      <c r="B784" s="47" t="s">
        <v>1419</v>
      </c>
      <c r="C784" s="48">
        <v>544</v>
      </c>
    </row>
    <row r="785" customHeight="1" spans="1:3">
      <c r="A785" s="49" t="s">
        <v>1420</v>
      </c>
      <c r="B785" s="47" t="s">
        <v>1421</v>
      </c>
      <c r="C785" s="48">
        <v>856.5</v>
      </c>
    </row>
    <row r="786" customHeight="1" spans="1:3">
      <c r="A786" s="49" t="s">
        <v>1422</v>
      </c>
      <c r="B786" s="47" t="s">
        <v>1423</v>
      </c>
      <c r="C786" s="52"/>
    </row>
    <row r="787" customHeight="1" spans="1:3">
      <c r="A787" s="49" t="s">
        <v>1424</v>
      </c>
      <c r="B787" s="47" t="s">
        <v>1425</v>
      </c>
      <c r="C787" s="52"/>
    </row>
    <row r="788" customHeight="1" spans="1:3">
      <c r="A788" s="49" t="s">
        <v>1426</v>
      </c>
      <c r="B788" s="47" t="s">
        <v>1427</v>
      </c>
      <c r="C788" s="52"/>
    </row>
    <row r="789" customHeight="1" spans="1:3">
      <c r="A789" s="49" t="s">
        <v>1428</v>
      </c>
      <c r="B789" s="47" t="s">
        <v>1429</v>
      </c>
      <c r="C789" s="52"/>
    </row>
    <row r="790" customHeight="1" spans="1:3">
      <c r="A790" s="49" t="s">
        <v>1430</v>
      </c>
      <c r="B790" s="47" t="s">
        <v>1431</v>
      </c>
      <c r="C790" s="48">
        <v>4686</v>
      </c>
    </row>
    <row r="791" customHeight="1" spans="1:3">
      <c r="A791" s="49" t="s">
        <v>1432</v>
      </c>
      <c r="B791" s="47" t="s">
        <v>1433</v>
      </c>
      <c r="C791" s="52"/>
    </row>
    <row r="792" customHeight="1" spans="1:3">
      <c r="A792" s="49" t="s">
        <v>1434</v>
      </c>
      <c r="B792" s="47" t="s">
        <v>1435</v>
      </c>
      <c r="C792" s="52"/>
    </row>
    <row r="793" customHeight="1" spans="1:3">
      <c r="A793" s="49" t="s">
        <v>1436</v>
      </c>
      <c r="B793" s="47" t="s">
        <v>1437</v>
      </c>
      <c r="C793" s="48">
        <v>180</v>
      </c>
    </row>
    <row r="794" customHeight="1" spans="1:3">
      <c r="A794" s="53" t="s">
        <v>1438</v>
      </c>
      <c r="B794" s="54" t="s">
        <v>1439</v>
      </c>
      <c r="C794" s="55"/>
    </row>
    <row r="795" customHeight="1" spans="1:3">
      <c r="A795" s="49" t="s">
        <v>1440</v>
      </c>
      <c r="B795" s="47" t="s">
        <v>1441</v>
      </c>
      <c r="C795" s="52"/>
    </row>
    <row r="796" customHeight="1" spans="1:3">
      <c r="A796" s="49" t="s">
        <v>1442</v>
      </c>
      <c r="B796" s="47" t="s">
        <v>1443</v>
      </c>
      <c r="C796" s="52"/>
    </row>
    <row r="797" customHeight="1" spans="1:3">
      <c r="A797" s="49" t="s">
        <v>1444</v>
      </c>
      <c r="B797" s="47" t="s">
        <v>1445</v>
      </c>
      <c r="C797" s="48">
        <v>4059.8</v>
      </c>
    </row>
    <row r="798" customHeight="1" spans="1:3">
      <c r="A798" s="49" t="s">
        <v>1446</v>
      </c>
      <c r="B798" s="47" t="s">
        <v>1447</v>
      </c>
      <c r="C798" s="52"/>
    </row>
    <row r="799" customHeight="1" spans="1:3">
      <c r="A799" s="49" t="s">
        <v>1448</v>
      </c>
      <c r="B799" s="47" t="s">
        <v>1449</v>
      </c>
      <c r="C799" s="52"/>
    </row>
    <row r="800" customHeight="1" spans="1:3">
      <c r="A800" s="49" t="s">
        <v>1450</v>
      </c>
      <c r="B800" s="47" t="s">
        <v>1451</v>
      </c>
      <c r="C800" s="48">
        <v>4059.8</v>
      </c>
    </row>
    <row r="801" customHeight="1" spans="1:3">
      <c r="A801" s="53" t="s">
        <v>1452</v>
      </c>
      <c r="B801" s="54" t="s">
        <v>1453</v>
      </c>
      <c r="C801" s="55"/>
    </row>
    <row r="802" customHeight="1" spans="1:3">
      <c r="A802" s="49" t="s">
        <v>1454</v>
      </c>
      <c r="B802" s="47" t="s">
        <v>1455</v>
      </c>
      <c r="C802" s="52"/>
    </row>
    <row r="803" customHeight="1" spans="1:3">
      <c r="A803" s="49" t="s">
        <v>1456</v>
      </c>
      <c r="B803" s="47" t="s">
        <v>1457</v>
      </c>
      <c r="C803" s="52"/>
    </row>
    <row r="804" customHeight="1" spans="1:3">
      <c r="A804" s="49" t="s">
        <v>1458</v>
      </c>
      <c r="B804" s="47" t="s">
        <v>1459</v>
      </c>
      <c r="C804" s="52"/>
    </row>
    <row r="805" customHeight="1" spans="1:3">
      <c r="A805" s="49" t="s">
        <v>1460</v>
      </c>
      <c r="B805" s="47" t="s">
        <v>1461</v>
      </c>
      <c r="C805" s="52"/>
    </row>
    <row r="806" customHeight="1" spans="1:3">
      <c r="A806" s="49" t="s">
        <v>1462</v>
      </c>
      <c r="B806" s="47" t="s">
        <v>1463</v>
      </c>
      <c r="C806" s="48">
        <v>39360</v>
      </c>
    </row>
    <row r="807" customHeight="1" spans="1:3">
      <c r="A807" s="49" t="s">
        <v>1464</v>
      </c>
      <c r="B807" s="47" t="s">
        <v>1465</v>
      </c>
      <c r="C807" s="52"/>
    </row>
    <row r="808" customHeight="1" spans="1:3">
      <c r="A808" s="49" t="s">
        <v>1466</v>
      </c>
      <c r="B808" s="47" t="s">
        <v>1467</v>
      </c>
      <c r="C808" s="48">
        <v>39360</v>
      </c>
    </row>
    <row r="809" customHeight="1" spans="1:3">
      <c r="A809" s="49" t="s">
        <v>1468</v>
      </c>
      <c r="B809" s="47" t="s">
        <v>1469</v>
      </c>
      <c r="C809" s="52"/>
    </row>
    <row r="810" customHeight="1" spans="1:3">
      <c r="A810" s="49" t="s">
        <v>1470</v>
      </c>
      <c r="B810" s="47" t="s">
        <v>1471</v>
      </c>
      <c r="C810" s="48">
        <v>2000</v>
      </c>
    </row>
    <row r="811" customHeight="1" spans="1:3">
      <c r="A811" s="49" t="s">
        <v>1472</v>
      </c>
      <c r="B811" s="47" t="s">
        <v>1473</v>
      </c>
      <c r="C811" s="48">
        <v>2000</v>
      </c>
    </row>
    <row r="812" customHeight="1" spans="1:3">
      <c r="A812" s="49" t="s">
        <v>1474</v>
      </c>
      <c r="B812" s="47" t="s">
        <v>1475</v>
      </c>
      <c r="C812" s="52"/>
    </row>
    <row r="813" customHeight="1" spans="1:3">
      <c r="A813" s="49" t="s">
        <v>1476</v>
      </c>
      <c r="B813" s="47" t="s">
        <v>1477</v>
      </c>
      <c r="C813" s="52"/>
    </row>
    <row r="814" customHeight="1" spans="1:3">
      <c r="A814" s="53" t="s">
        <v>1478</v>
      </c>
      <c r="B814" s="54" t="s">
        <v>1479</v>
      </c>
      <c r="C814" s="55"/>
    </row>
    <row r="815" customHeight="1" spans="1:3">
      <c r="A815" s="49" t="s">
        <v>1480</v>
      </c>
      <c r="B815" s="47" t="s">
        <v>1481</v>
      </c>
      <c r="C815" s="52"/>
    </row>
    <row r="816" customHeight="1" spans="1:3">
      <c r="A816" s="49" t="s">
        <v>1482</v>
      </c>
      <c r="B816" s="47" t="s">
        <v>1483</v>
      </c>
      <c r="C816" s="52"/>
    </row>
    <row r="817" customHeight="1" spans="1:3">
      <c r="A817" s="49" t="s">
        <v>1484</v>
      </c>
      <c r="B817" s="47" t="s">
        <v>1485</v>
      </c>
      <c r="C817" s="48">
        <v>692.99</v>
      </c>
    </row>
    <row r="818" customHeight="1" spans="1:3">
      <c r="A818" s="49" t="s">
        <v>1486</v>
      </c>
      <c r="B818" s="47" t="s">
        <v>70</v>
      </c>
      <c r="C818" s="48">
        <v>692.99</v>
      </c>
    </row>
    <row r="819" customHeight="1" spans="1:3">
      <c r="A819" s="49" t="s">
        <v>1487</v>
      </c>
      <c r="B819" s="47" t="s">
        <v>72</v>
      </c>
      <c r="C819" s="56"/>
    </row>
    <row r="820" customHeight="1" spans="1:3">
      <c r="A820" s="49" t="s">
        <v>1488</v>
      </c>
      <c r="B820" s="47" t="s">
        <v>74</v>
      </c>
      <c r="C820" s="52"/>
    </row>
    <row r="821" customHeight="1" spans="1:3">
      <c r="A821" s="49" t="s">
        <v>1489</v>
      </c>
      <c r="B821" s="47" t="s">
        <v>171</v>
      </c>
      <c r="C821" s="52"/>
    </row>
    <row r="822" customHeight="1" spans="1:3">
      <c r="A822" s="49" t="s">
        <v>1490</v>
      </c>
      <c r="B822" s="47" t="s">
        <v>1491</v>
      </c>
      <c r="C822" s="52"/>
    </row>
    <row r="823" customHeight="1" spans="1:3">
      <c r="A823" s="49" t="s">
        <v>1492</v>
      </c>
      <c r="B823" s="47" t="s">
        <v>1493</v>
      </c>
      <c r="C823" s="52"/>
    </row>
    <row r="824" customHeight="1" spans="1:3">
      <c r="A824" s="49" t="s">
        <v>1494</v>
      </c>
      <c r="B824" s="47" t="s">
        <v>88</v>
      </c>
      <c r="C824" s="52"/>
    </row>
    <row r="825" customHeight="1" spans="1:3">
      <c r="A825" s="49" t="s">
        <v>1495</v>
      </c>
      <c r="B825" s="47" t="s">
        <v>1496</v>
      </c>
      <c r="C825" s="52"/>
    </row>
    <row r="826" customHeight="1" spans="1:3">
      <c r="A826" s="53" t="s">
        <v>1497</v>
      </c>
      <c r="B826" s="54" t="s">
        <v>1498</v>
      </c>
      <c r="C826" s="55"/>
    </row>
    <row r="827" customHeight="1" spans="1:3">
      <c r="A827" s="49" t="s">
        <v>1499</v>
      </c>
      <c r="B827" s="47" t="s">
        <v>1500</v>
      </c>
      <c r="C827" s="52"/>
    </row>
    <row r="828" customHeight="1" spans="1:3">
      <c r="A828" s="49" t="s">
        <v>1501</v>
      </c>
      <c r="B828" s="47" t="s">
        <v>1502</v>
      </c>
      <c r="C828" s="56">
        <v>1000</v>
      </c>
    </row>
    <row r="829" customHeight="1" spans="1:3">
      <c r="A829" s="57">
        <v>2109999</v>
      </c>
      <c r="B829" s="47" t="s">
        <v>1503</v>
      </c>
      <c r="C829" s="56">
        <v>1000</v>
      </c>
    </row>
    <row r="830" customHeight="1" spans="1:3">
      <c r="A830" s="49" t="s">
        <v>1504</v>
      </c>
      <c r="B830" s="47" t="s">
        <v>1505</v>
      </c>
      <c r="C830" s="48">
        <v>3200</v>
      </c>
    </row>
    <row r="831" customHeight="1" spans="1:3">
      <c r="A831" s="53" t="s">
        <v>1506</v>
      </c>
      <c r="B831" s="54" t="s">
        <v>1507</v>
      </c>
      <c r="C831" s="55"/>
    </row>
    <row r="832" customHeight="1" spans="1:3">
      <c r="A832" s="49" t="s">
        <v>1508</v>
      </c>
      <c r="B832" s="47" t="s">
        <v>70</v>
      </c>
      <c r="C832" s="52"/>
    </row>
    <row r="833" customHeight="1" spans="1:3">
      <c r="A833" s="49" t="s">
        <v>1509</v>
      </c>
      <c r="B833" s="47" t="s">
        <v>181</v>
      </c>
      <c r="C833" s="52"/>
    </row>
    <row r="834" customHeight="1" spans="1:3">
      <c r="A834" s="49" t="s">
        <v>1510</v>
      </c>
      <c r="B834" s="47" t="s">
        <v>74</v>
      </c>
      <c r="C834" s="52"/>
    </row>
    <row r="835" customHeight="1" spans="1:3">
      <c r="A835" s="49" t="s">
        <v>1511</v>
      </c>
      <c r="B835" s="47" t="s">
        <v>1512</v>
      </c>
      <c r="C835" s="52"/>
    </row>
    <row r="836" customHeight="1" spans="1:3">
      <c r="A836" s="49" t="s">
        <v>1513</v>
      </c>
      <c r="B836" s="47" t="s">
        <v>1514</v>
      </c>
      <c r="C836" s="52"/>
    </row>
    <row r="837" customHeight="1" spans="1:3">
      <c r="A837" s="49" t="s">
        <v>1515</v>
      </c>
      <c r="B837" s="47" t="s">
        <v>1516</v>
      </c>
      <c r="C837" s="52"/>
    </row>
    <row r="838" customHeight="1" spans="1:3">
      <c r="A838" s="49" t="s">
        <v>1517</v>
      </c>
      <c r="B838" s="47" t="s">
        <v>1518</v>
      </c>
      <c r="C838" s="52"/>
    </row>
    <row r="839" customHeight="1" spans="1:3">
      <c r="A839" s="57">
        <v>2110108</v>
      </c>
      <c r="B839" s="47" t="s">
        <v>1519</v>
      </c>
      <c r="C839" s="52"/>
    </row>
    <row r="840" customHeight="1" spans="1:3">
      <c r="A840" s="49" t="s">
        <v>1520</v>
      </c>
      <c r="B840" s="47" t="s">
        <v>1521</v>
      </c>
      <c r="C840" s="52"/>
    </row>
    <row r="841" customHeight="1" spans="1:3">
      <c r="A841" s="53" t="s">
        <v>1522</v>
      </c>
      <c r="B841" s="54" t="s">
        <v>1523</v>
      </c>
      <c r="C841" s="55"/>
    </row>
    <row r="842" customHeight="1" spans="1:3">
      <c r="A842" s="49" t="s">
        <v>1524</v>
      </c>
      <c r="B842" s="47" t="s">
        <v>1525</v>
      </c>
      <c r="C842" s="52"/>
    </row>
    <row r="843" customHeight="1" spans="1:3">
      <c r="A843" s="49" t="s">
        <v>1526</v>
      </c>
      <c r="B843" s="47" t="s">
        <v>1527</v>
      </c>
      <c r="C843" s="52"/>
    </row>
    <row r="844" customHeight="1" spans="1:3">
      <c r="A844" s="49" t="s">
        <v>1528</v>
      </c>
      <c r="B844" s="47" t="s">
        <v>1529</v>
      </c>
      <c r="C844" s="52"/>
    </row>
    <row r="845" customHeight="1" spans="1:3">
      <c r="A845" s="53" t="s">
        <v>1530</v>
      </c>
      <c r="B845" s="54" t="s">
        <v>1531</v>
      </c>
      <c r="C845" s="55"/>
    </row>
    <row r="846" customHeight="1" spans="1:3">
      <c r="A846" s="49" t="s">
        <v>1532</v>
      </c>
      <c r="B846" s="47" t="s">
        <v>1533</v>
      </c>
      <c r="C846" s="52"/>
    </row>
    <row r="847" customHeight="1" spans="1:3">
      <c r="A847" s="49" t="s">
        <v>1534</v>
      </c>
      <c r="B847" s="47" t="s">
        <v>1535</v>
      </c>
      <c r="C847" s="52"/>
    </row>
    <row r="848" customHeight="1" spans="1:3">
      <c r="A848" s="49" t="s">
        <v>1536</v>
      </c>
      <c r="B848" s="47" t="s">
        <v>1537</v>
      </c>
      <c r="C848" s="52"/>
    </row>
    <row r="849" customHeight="1" spans="1:3">
      <c r="A849" s="49" t="s">
        <v>1538</v>
      </c>
      <c r="B849" s="47" t="s">
        <v>1539</v>
      </c>
      <c r="C849" s="52"/>
    </row>
    <row r="850" customHeight="1" spans="1:3">
      <c r="A850" s="49" t="s">
        <v>1540</v>
      </c>
      <c r="B850" s="47" t="s">
        <v>1541</v>
      </c>
      <c r="C850" s="52"/>
    </row>
    <row r="851" customHeight="1" spans="1:3">
      <c r="A851" s="49" t="s">
        <v>1542</v>
      </c>
      <c r="B851" s="47" t="s">
        <v>1543</v>
      </c>
      <c r="C851" s="52"/>
    </row>
    <row r="852" customHeight="1" spans="1:3">
      <c r="A852" s="49" t="s">
        <v>1544</v>
      </c>
      <c r="B852" s="47" t="s">
        <v>1545</v>
      </c>
      <c r="C852" s="52"/>
    </row>
    <row r="853" customHeight="1" spans="1:3">
      <c r="A853" s="49" t="s">
        <v>1546</v>
      </c>
      <c r="B853" s="47" t="s">
        <v>1547</v>
      </c>
      <c r="C853" s="48">
        <v>3100</v>
      </c>
    </row>
    <row r="854" customHeight="1" spans="1:3">
      <c r="A854" s="49" t="s">
        <v>1548</v>
      </c>
      <c r="B854" s="47" t="s">
        <v>1549</v>
      </c>
      <c r="C854" s="52"/>
    </row>
    <row r="855" customHeight="1" spans="1:3">
      <c r="A855" s="49" t="s">
        <v>1550</v>
      </c>
      <c r="B855" s="47" t="s">
        <v>1551</v>
      </c>
      <c r="C855" s="48">
        <v>3100</v>
      </c>
    </row>
    <row r="856" customHeight="1" spans="1:3">
      <c r="A856" s="49" t="s">
        <v>1552</v>
      </c>
      <c r="B856" s="47" t="s">
        <v>1553</v>
      </c>
      <c r="C856" s="52"/>
    </row>
    <row r="857" customHeight="1" spans="1:3">
      <c r="A857" s="49" t="s">
        <v>1554</v>
      </c>
      <c r="B857" s="47" t="s">
        <v>1555</v>
      </c>
      <c r="C857" s="52"/>
    </row>
    <row r="858" customHeight="1" spans="1:3">
      <c r="A858" s="49" t="s">
        <v>1556</v>
      </c>
      <c r="B858" s="47" t="s">
        <v>1557</v>
      </c>
      <c r="C858" s="52"/>
    </row>
    <row r="859" customHeight="1" spans="1:3">
      <c r="A859" s="53" t="s">
        <v>1558</v>
      </c>
      <c r="B859" s="54" t="s">
        <v>1559</v>
      </c>
      <c r="C859" s="55"/>
    </row>
    <row r="860" customHeight="1" spans="1:3">
      <c r="A860" s="49" t="s">
        <v>1560</v>
      </c>
      <c r="B860" s="47" t="s">
        <v>1561</v>
      </c>
      <c r="C860" s="52"/>
    </row>
    <row r="861" customHeight="1" spans="1:3">
      <c r="A861" s="49" t="s">
        <v>1562</v>
      </c>
      <c r="B861" s="47" t="s">
        <v>1563</v>
      </c>
      <c r="C861" s="52"/>
    </row>
    <row r="862" customHeight="1" spans="1:3">
      <c r="A862" s="49" t="s">
        <v>1564</v>
      </c>
      <c r="B862" s="47" t="s">
        <v>1565</v>
      </c>
      <c r="C862" s="52"/>
    </row>
    <row r="863" customHeight="1" spans="1:3">
      <c r="A863" s="49" t="s">
        <v>1566</v>
      </c>
      <c r="B863" s="47" t="s">
        <v>1567</v>
      </c>
      <c r="C863" s="52"/>
    </row>
    <row r="864" customHeight="1" spans="1:3">
      <c r="A864" s="49" t="s">
        <v>1568</v>
      </c>
      <c r="B864" s="47" t="s">
        <v>1569</v>
      </c>
      <c r="C864" s="52"/>
    </row>
    <row r="865" customHeight="1" spans="1:3">
      <c r="A865" s="49" t="s">
        <v>1570</v>
      </c>
      <c r="B865" s="47" t="s">
        <v>1571</v>
      </c>
      <c r="C865" s="52"/>
    </row>
    <row r="866" customHeight="1" spans="1:3">
      <c r="A866" s="53" t="s">
        <v>1572</v>
      </c>
      <c r="B866" s="54" t="s">
        <v>1573</v>
      </c>
      <c r="C866" s="55"/>
    </row>
    <row r="867" customHeight="1" spans="1:3">
      <c r="A867" s="49" t="s">
        <v>1574</v>
      </c>
      <c r="B867" s="47" t="s">
        <v>1575</v>
      </c>
      <c r="C867" s="52"/>
    </row>
    <row r="868" customHeight="1" spans="1:3">
      <c r="A868" s="49" t="s">
        <v>1576</v>
      </c>
      <c r="B868" s="47" t="s">
        <v>1577</v>
      </c>
      <c r="C868" s="52"/>
    </row>
    <row r="869" customHeight="1" spans="1:3">
      <c r="A869" s="49" t="s">
        <v>1578</v>
      </c>
      <c r="B869" s="47" t="s">
        <v>1579</v>
      </c>
      <c r="C869" s="52"/>
    </row>
    <row r="870" customHeight="1" spans="1:3">
      <c r="A870" s="49" t="s">
        <v>1580</v>
      </c>
      <c r="B870" s="47" t="s">
        <v>1581</v>
      </c>
      <c r="C870" s="52"/>
    </row>
    <row r="871" customHeight="1" spans="1:3">
      <c r="A871" s="49" t="s">
        <v>1582</v>
      </c>
      <c r="B871" s="47" t="s">
        <v>1583</v>
      </c>
      <c r="C871" s="52"/>
    </row>
    <row r="872" customHeight="1" spans="1:3">
      <c r="A872" s="53" t="s">
        <v>1584</v>
      </c>
      <c r="B872" s="54" t="s">
        <v>1585</v>
      </c>
      <c r="C872" s="55"/>
    </row>
    <row r="873" customHeight="1" spans="1:3">
      <c r="A873" s="49" t="s">
        <v>1586</v>
      </c>
      <c r="B873" s="47" t="s">
        <v>1587</v>
      </c>
      <c r="C873" s="52"/>
    </row>
    <row r="874" customHeight="1" spans="1:3">
      <c r="A874" s="49" t="s">
        <v>1588</v>
      </c>
      <c r="B874" s="47" t="s">
        <v>1589</v>
      </c>
      <c r="C874" s="52"/>
    </row>
    <row r="875" customHeight="1" spans="1:3">
      <c r="A875" s="53" t="s">
        <v>1590</v>
      </c>
      <c r="B875" s="54" t="s">
        <v>1591</v>
      </c>
      <c r="C875" s="55"/>
    </row>
    <row r="876" customHeight="1" spans="1:3">
      <c r="A876" s="49" t="s">
        <v>1592</v>
      </c>
      <c r="B876" s="47" t="s">
        <v>1593</v>
      </c>
      <c r="C876" s="52"/>
    </row>
    <row r="877" customHeight="1" spans="1:3">
      <c r="A877" s="49" t="s">
        <v>1594</v>
      </c>
      <c r="B877" s="47" t="s">
        <v>1595</v>
      </c>
      <c r="C877" s="52"/>
    </row>
    <row r="878" customHeight="1" spans="1:3">
      <c r="A878" s="53" t="s">
        <v>1596</v>
      </c>
      <c r="B878" s="54" t="s">
        <v>1597</v>
      </c>
      <c r="C878" s="55"/>
    </row>
    <row r="879" customHeight="1" spans="1:3">
      <c r="A879" s="49" t="s">
        <v>1598</v>
      </c>
      <c r="B879" s="47" t="s">
        <v>1599</v>
      </c>
      <c r="C879" s="52"/>
    </row>
    <row r="880" customHeight="1" spans="1:3">
      <c r="A880" s="53" t="s">
        <v>1600</v>
      </c>
      <c r="B880" s="54" t="s">
        <v>1601</v>
      </c>
      <c r="C880" s="55"/>
    </row>
    <row r="881" customHeight="1" spans="1:3">
      <c r="A881" s="49" t="s">
        <v>1602</v>
      </c>
      <c r="B881" s="47" t="s">
        <v>1603</v>
      </c>
      <c r="C881" s="52"/>
    </row>
    <row r="882" customHeight="1" spans="1:3">
      <c r="A882" s="53" t="s">
        <v>1604</v>
      </c>
      <c r="B882" s="54" t="s">
        <v>1605</v>
      </c>
      <c r="C882" s="55"/>
    </row>
    <row r="883" customHeight="1" spans="1:3">
      <c r="A883" s="49" t="s">
        <v>1606</v>
      </c>
      <c r="B883" s="47" t="s">
        <v>1607</v>
      </c>
      <c r="C883" s="52"/>
    </row>
    <row r="884" customHeight="1" spans="1:3">
      <c r="A884" s="49" t="s">
        <v>1608</v>
      </c>
      <c r="B884" s="47" t="s">
        <v>1609</v>
      </c>
      <c r="C884" s="52"/>
    </row>
    <row r="885" customHeight="1" spans="1:3">
      <c r="A885" s="49" t="s">
        <v>1610</v>
      </c>
      <c r="B885" s="47" t="s">
        <v>1611</v>
      </c>
      <c r="C885" s="52"/>
    </row>
    <row r="886" customHeight="1" spans="1:3">
      <c r="A886" s="49" t="s">
        <v>1612</v>
      </c>
      <c r="B886" s="47" t="s">
        <v>1613</v>
      </c>
      <c r="C886" s="52"/>
    </row>
    <row r="887" customHeight="1" spans="1:3">
      <c r="A887" s="49" t="s">
        <v>1614</v>
      </c>
      <c r="B887" s="47" t="s">
        <v>1615</v>
      </c>
      <c r="C887" s="52"/>
    </row>
    <row r="888" customHeight="1" spans="1:3">
      <c r="A888" s="53" t="s">
        <v>1616</v>
      </c>
      <c r="B888" s="54" t="s">
        <v>1617</v>
      </c>
      <c r="C888" s="55"/>
    </row>
    <row r="889" customHeight="1" spans="1:3">
      <c r="A889" s="49" t="s">
        <v>1618</v>
      </c>
      <c r="B889" s="47" t="s">
        <v>1619</v>
      </c>
      <c r="C889" s="52"/>
    </row>
    <row r="890" customHeight="1" spans="1:3">
      <c r="A890" s="53" t="s">
        <v>1620</v>
      </c>
      <c r="B890" s="54" t="s">
        <v>1621</v>
      </c>
      <c r="C890" s="55"/>
    </row>
    <row r="891" customHeight="1" spans="1:3">
      <c r="A891" s="49" t="s">
        <v>1622</v>
      </c>
      <c r="B891" s="47" t="s">
        <v>1623</v>
      </c>
      <c r="C891" s="52"/>
    </row>
    <row r="892" customHeight="1" spans="1:3">
      <c r="A892" s="49" t="s">
        <v>1624</v>
      </c>
      <c r="B892" s="47" t="s">
        <v>1625</v>
      </c>
      <c r="C892" s="48"/>
    </row>
    <row r="893" customHeight="1" spans="1:3">
      <c r="A893" s="49" t="s">
        <v>1626</v>
      </c>
      <c r="B893" s="47" t="s">
        <v>70</v>
      </c>
      <c r="C893" s="48"/>
    </row>
    <row r="894" customHeight="1" spans="1:3">
      <c r="A894" s="49" t="s">
        <v>1627</v>
      </c>
      <c r="B894" s="47" t="s">
        <v>181</v>
      </c>
      <c r="C894" s="52"/>
    </row>
    <row r="895" customHeight="1" spans="1:3">
      <c r="A895" s="49" t="s">
        <v>1628</v>
      </c>
      <c r="B895" s="47" t="s">
        <v>74</v>
      </c>
      <c r="C895" s="52"/>
    </row>
    <row r="896" customHeight="1" spans="1:3">
      <c r="A896" s="49" t="s">
        <v>1629</v>
      </c>
      <c r="B896" s="47" t="s">
        <v>1630</v>
      </c>
      <c r="C896" s="52"/>
    </row>
    <row r="897" customHeight="1" spans="1:3">
      <c r="A897" s="49" t="s">
        <v>1631</v>
      </c>
      <c r="B897" s="47" t="s">
        <v>1632</v>
      </c>
      <c r="C897" s="52"/>
    </row>
    <row r="898" customHeight="1" spans="1:3">
      <c r="A898" s="49" t="s">
        <v>1633</v>
      </c>
      <c r="B898" s="47" t="s">
        <v>1634</v>
      </c>
      <c r="C898" s="52"/>
    </row>
    <row r="899" customHeight="1" spans="1:3">
      <c r="A899" s="49" t="s">
        <v>1635</v>
      </c>
      <c r="B899" s="47" t="s">
        <v>1636</v>
      </c>
      <c r="C899" s="52"/>
    </row>
    <row r="900" customHeight="1" spans="1:3">
      <c r="A900" s="49" t="s">
        <v>1637</v>
      </c>
      <c r="B900" s="47" t="s">
        <v>1638</v>
      </c>
      <c r="C900" s="52"/>
    </row>
    <row r="901" customHeight="1" spans="1:3">
      <c r="A901" s="49" t="s">
        <v>1639</v>
      </c>
      <c r="B901" s="47" t="s">
        <v>1640</v>
      </c>
      <c r="C901" s="52"/>
    </row>
    <row r="902" customHeight="1" spans="1:3">
      <c r="A902" s="49" t="s">
        <v>1641</v>
      </c>
      <c r="B902" s="47" t="s">
        <v>1642</v>
      </c>
      <c r="C902" s="52"/>
    </row>
    <row r="903" customHeight="1" spans="1:3">
      <c r="A903" s="49" t="s">
        <v>1643</v>
      </c>
      <c r="B903" s="47" t="s">
        <v>171</v>
      </c>
      <c r="C903" s="52"/>
    </row>
    <row r="904" customHeight="1" spans="1:3">
      <c r="A904" s="49" t="s">
        <v>1644</v>
      </c>
      <c r="B904" s="47" t="s">
        <v>1645</v>
      </c>
      <c r="C904" s="52"/>
    </row>
    <row r="905" customHeight="1" spans="1:3">
      <c r="A905" s="49" t="s">
        <v>1646</v>
      </c>
      <c r="B905" s="47" t="s">
        <v>88</v>
      </c>
      <c r="C905" s="52"/>
    </row>
    <row r="906" customHeight="1" spans="1:3">
      <c r="A906" s="49" t="s">
        <v>1647</v>
      </c>
      <c r="B906" s="47" t="s">
        <v>1648</v>
      </c>
      <c r="C906" s="52"/>
    </row>
    <row r="907" customHeight="1" spans="1:3">
      <c r="A907" s="53" t="s">
        <v>1649</v>
      </c>
      <c r="B907" s="54" t="s">
        <v>1650</v>
      </c>
      <c r="C907" s="55"/>
    </row>
    <row r="908" customHeight="1" spans="1:3">
      <c r="A908" s="49" t="s">
        <v>1651</v>
      </c>
      <c r="B908" s="47" t="s">
        <v>1652</v>
      </c>
      <c r="C908" s="52"/>
    </row>
    <row r="909" customHeight="1" spans="1:3">
      <c r="A909" s="49" t="s">
        <v>1653</v>
      </c>
      <c r="B909" s="47" t="s">
        <v>1654</v>
      </c>
      <c r="C909" s="52"/>
    </row>
    <row r="910" customHeight="1" spans="1:3">
      <c r="A910" s="49" t="s">
        <v>1655</v>
      </c>
      <c r="B910" s="47" t="s">
        <v>1656</v>
      </c>
      <c r="C910" s="52"/>
    </row>
    <row r="911" customHeight="1" spans="1:3">
      <c r="A911" s="49" t="s">
        <v>1657</v>
      </c>
      <c r="B911" s="47" t="s">
        <v>1658</v>
      </c>
      <c r="C911" s="52"/>
    </row>
    <row r="912" customHeight="1" spans="1:3">
      <c r="A912" s="53" t="s">
        <v>1659</v>
      </c>
      <c r="B912" s="54" t="s">
        <v>1660</v>
      </c>
      <c r="C912" s="55"/>
    </row>
    <row r="913" customHeight="1" spans="1:3">
      <c r="A913" s="49" t="s">
        <v>1661</v>
      </c>
      <c r="B913" s="47" t="s">
        <v>1662</v>
      </c>
      <c r="C913" s="52"/>
    </row>
    <row r="914" customHeight="1" spans="1:3">
      <c r="A914" s="49" t="s">
        <v>1663</v>
      </c>
      <c r="B914" s="47" t="s">
        <v>1664</v>
      </c>
      <c r="C914" s="52"/>
    </row>
    <row r="915" customHeight="1" spans="1:3">
      <c r="A915" s="49" t="s">
        <v>1665</v>
      </c>
      <c r="B915" s="47" t="s">
        <v>1666</v>
      </c>
      <c r="C915" s="52"/>
    </row>
    <row r="916" customHeight="1" spans="1:3">
      <c r="A916" s="49" t="s">
        <v>1667</v>
      </c>
      <c r="B916" s="47" t="s">
        <v>1668</v>
      </c>
      <c r="C916" s="52"/>
    </row>
    <row r="917" customHeight="1" spans="1:3">
      <c r="A917" s="49" t="s">
        <v>1669</v>
      </c>
      <c r="B917" s="47" t="s">
        <v>1670</v>
      </c>
      <c r="C917" s="56">
        <v>100</v>
      </c>
    </row>
    <row r="918" customHeight="1" spans="1:3">
      <c r="A918" s="49" t="s">
        <v>1671</v>
      </c>
      <c r="B918" s="47" t="s">
        <v>1672</v>
      </c>
      <c r="C918" s="56"/>
    </row>
    <row r="919" customHeight="1" spans="1:3">
      <c r="A919" s="57">
        <v>2119999</v>
      </c>
      <c r="B919" s="47" t="s">
        <v>1673</v>
      </c>
      <c r="C919" s="48">
        <v>100</v>
      </c>
    </row>
    <row r="920" customHeight="1" spans="1:3">
      <c r="A920" s="49" t="s">
        <v>1674</v>
      </c>
      <c r="B920" s="47" t="s">
        <v>1675</v>
      </c>
      <c r="C920" s="48">
        <v>12181.32</v>
      </c>
    </row>
    <row r="921" customHeight="1" spans="1:3">
      <c r="A921" s="49" t="s">
        <v>1676</v>
      </c>
      <c r="B921" s="47" t="s">
        <v>1677</v>
      </c>
      <c r="C921" s="48">
        <v>8646.32</v>
      </c>
    </row>
    <row r="922" customHeight="1" spans="1:3">
      <c r="A922" s="49" t="s">
        <v>1678</v>
      </c>
      <c r="B922" s="47" t="s">
        <v>70</v>
      </c>
      <c r="C922" s="48">
        <f>2351.23+957.05</f>
        <v>3308.28</v>
      </c>
    </row>
    <row r="923" customHeight="1" spans="1:3">
      <c r="A923" s="49" t="s">
        <v>1679</v>
      </c>
      <c r="B923" s="47" t="s">
        <v>72</v>
      </c>
      <c r="C923" s="52"/>
    </row>
    <row r="924" customHeight="1" spans="1:3">
      <c r="A924" s="49" t="s">
        <v>1680</v>
      </c>
      <c r="B924" s="47" t="s">
        <v>183</v>
      </c>
      <c r="C924" s="48">
        <v>5306.04</v>
      </c>
    </row>
    <row r="925" customHeight="1" spans="1:3">
      <c r="A925" s="49" t="s">
        <v>1681</v>
      </c>
      <c r="B925" s="47" t="s">
        <v>1682</v>
      </c>
      <c r="C925" s="48">
        <v>32</v>
      </c>
    </row>
    <row r="926" customHeight="1" spans="1:3">
      <c r="A926" s="49" t="s">
        <v>1683</v>
      </c>
      <c r="B926" s="47" t="s">
        <v>1684</v>
      </c>
      <c r="C926" s="52"/>
    </row>
    <row r="927" customHeight="1" spans="1:3">
      <c r="A927" s="49" t="s">
        <v>1685</v>
      </c>
      <c r="B927" s="47" t="s">
        <v>1686</v>
      </c>
      <c r="C927" s="52"/>
    </row>
    <row r="928" customHeight="1" spans="1:3">
      <c r="A928" s="49" t="s">
        <v>1687</v>
      </c>
      <c r="B928" s="47" t="s">
        <v>1688</v>
      </c>
      <c r="C928" s="52"/>
    </row>
    <row r="929" customHeight="1" spans="1:3">
      <c r="A929" s="49" t="s">
        <v>1689</v>
      </c>
      <c r="B929" s="47" t="s">
        <v>1690</v>
      </c>
      <c r="C929" s="52"/>
    </row>
    <row r="930" customHeight="1" spans="1:3">
      <c r="A930" s="49" t="s">
        <v>1691</v>
      </c>
      <c r="B930" s="47" t="s">
        <v>1692</v>
      </c>
      <c r="C930" s="52"/>
    </row>
    <row r="931" customHeight="1" spans="1:3">
      <c r="A931" s="49" t="s">
        <v>1693</v>
      </c>
      <c r="B931" s="47" t="s">
        <v>1694</v>
      </c>
      <c r="C931" s="52"/>
    </row>
    <row r="932" customHeight="1" spans="1:3">
      <c r="A932" s="53" t="s">
        <v>1695</v>
      </c>
      <c r="B932" s="54" t="s">
        <v>1696</v>
      </c>
      <c r="C932" s="55"/>
    </row>
    <row r="933" customHeight="1" spans="1:3">
      <c r="A933" s="49">
        <v>2120211</v>
      </c>
      <c r="B933" s="47" t="s">
        <v>1697</v>
      </c>
      <c r="C933" s="52"/>
    </row>
    <row r="934" customHeight="1" spans="1:3">
      <c r="A934" s="49" t="s">
        <v>1698</v>
      </c>
      <c r="B934" s="47" t="s">
        <v>1699</v>
      </c>
      <c r="C934" s="48">
        <v>3535</v>
      </c>
    </row>
    <row r="935" customHeight="1" spans="1:3">
      <c r="A935" s="49" t="s">
        <v>1700</v>
      </c>
      <c r="B935" s="47" t="s">
        <v>1701</v>
      </c>
      <c r="C935" s="52"/>
    </row>
    <row r="936" customHeight="1" spans="1:3">
      <c r="A936" s="49" t="s">
        <v>1702</v>
      </c>
      <c r="B936" s="47" t="s">
        <v>1703</v>
      </c>
      <c r="C936" s="48">
        <v>3535</v>
      </c>
    </row>
    <row r="937" customHeight="1" spans="1:3">
      <c r="A937" s="53" t="s">
        <v>1704</v>
      </c>
      <c r="B937" s="54" t="s">
        <v>1705</v>
      </c>
      <c r="C937" s="55"/>
    </row>
    <row r="938" customHeight="1" spans="1:3">
      <c r="A938" s="49" t="s">
        <v>1706</v>
      </c>
      <c r="B938" s="47" t="s">
        <v>1707</v>
      </c>
      <c r="C938" s="52"/>
    </row>
    <row r="939" customHeight="1" spans="1:3">
      <c r="A939" s="53" t="s">
        <v>1708</v>
      </c>
      <c r="B939" s="54" t="s">
        <v>1709</v>
      </c>
      <c r="C939" s="55"/>
    </row>
    <row r="940" customHeight="1" spans="1:3">
      <c r="A940" s="49" t="s">
        <v>1710</v>
      </c>
      <c r="B940" s="47" t="s">
        <v>1711</v>
      </c>
      <c r="C940" s="52"/>
    </row>
    <row r="941" customHeight="1" spans="1:3">
      <c r="A941" s="53" t="s">
        <v>1712</v>
      </c>
      <c r="B941" s="54" t="s">
        <v>1713</v>
      </c>
      <c r="C941" s="55"/>
    </row>
    <row r="942" customHeight="1" spans="1:3">
      <c r="A942" s="49" t="s">
        <v>1714</v>
      </c>
      <c r="B942" s="47" t="s">
        <v>1715</v>
      </c>
      <c r="C942" s="52"/>
    </row>
    <row r="943" customHeight="1" spans="1:3">
      <c r="A943" s="49" t="s">
        <v>1716</v>
      </c>
      <c r="B943" s="47" t="s">
        <v>1717</v>
      </c>
      <c r="C943" s="52"/>
    </row>
    <row r="944" customHeight="1" spans="1:3">
      <c r="A944" s="49" t="s">
        <v>1718</v>
      </c>
      <c r="B944" s="47" t="s">
        <v>1719</v>
      </c>
      <c r="C944" s="52"/>
    </row>
    <row r="945" customHeight="1" spans="1:3">
      <c r="A945" s="49" t="s">
        <v>1720</v>
      </c>
      <c r="B945" s="47" t="s">
        <v>1721</v>
      </c>
      <c r="C945" s="52"/>
    </row>
    <row r="946" customHeight="1" spans="1:3">
      <c r="A946" s="49" t="s">
        <v>1722</v>
      </c>
      <c r="B946" s="47" t="s">
        <v>1723</v>
      </c>
      <c r="C946" s="52"/>
    </row>
    <row r="947" customHeight="1" spans="1:3">
      <c r="A947" s="49" t="s">
        <v>1724</v>
      </c>
      <c r="B947" s="47" t="s">
        <v>1725</v>
      </c>
      <c r="C947" s="52"/>
    </row>
    <row r="948" customHeight="1" spans="1:3">
      <c r="A948" s="49" t="s">
        <v>1726</v>
      </c>
      <c r="B948" s="47" t="s">
        <v>1727</v>
      </c>
      <c r="C948" s="52"/>
    </row>
    <row r="949" customHeight="1" spans="1:3">
      <c r="A949" s="49" t="s">
        <v>1728</v>
      </c>
      <c r="B949" s="47" t="s">
        <v>1729</v>
      </c>
      <c r="C949" s="52"/>
    </row>
    <row r="950" customHeight="1" spans="1:3">
      <c r="A950" s="49" t="s">
        <v>1730</v>
      </c>
      <c r="B950" s="47" t="s">
        <v>1731</v>
      </c>
      <c r="C950" s="52"/>
    </row>
    <row r="951" customHeight="1" spans="1:3">
      <c r="A951" s="49" t="s">
        <v>1732</v>
      </c>
      <c r="B951" s="47" t="s">
        <v>1733</v>
      </c>
      <c r="C951" s="52"/>
    </row>
    <row r="952" customHeight="1" spans="1:3">
      <c r="A952" s="49" t="s">
        <v>1734</v>
      </c>
      <c r="B952" s="47" t="s">
        <v>1735</v>
      </c>
      <c r="C952" s="52"/>
    </row>
    <row r="953" customHeight="1" spans="1:3">
      <c r="A953" s="49" t="s">
        <v>1736</v>
      </c>
      <c r="B953" s="47" t="s">
        <v>1737</v>
      </c>
      <c r="C953" s="52"/>
    </row>
    <row r="954" customHeight="1" spans="1:3">
      <c r="A954" s="53" t="s">
        <v>1738</v>
      </c>
      <c r="B954" s="54" t="s">
        <v>1739</v>
      </c>
      <c r="C954" s="55"/>
    </row>
    <row r="955" customHeight="1" spans="1:3">
      <c r="A955" s="49" t="s">
        <v>1740</v>
      </c>
      <c r="B955" s="47" t="s">
        <v>1715</v>
      </c>
      <c r="C955" s="52"/>
    </row>
    <row r="956" customHeight="1" spans="1:3">
      <c r="A956" s="49" t="s">
        <v>1741</v>
      </c>
      <c r="B956" s="47" t="s">
        <v>1717</v>
      </c>
      <c r="C956" s="52"/>
    </row>
    <row r="957" customHeight="1" spans="1:3">
      <c r="A957" s="49" t="s">
        <v>1742</v>
      </c>
      <c r="B957" s="47" t="s">
        <v>1743</v>
      </c>
      <c r="C957" s="52"/>
    </row>
    <row r="958" customHeight="1" spans="1:3">
      <c r="A958" s="53" t="s">
        <v>1744</v>
      </c>
      <c r="B958" s="60" t="s">
        <v>1745</v>
      </c>
      <c r="C958" s="61"/>
    </row>
    <row r="959" customHeight="1" spans="1:3">
      <c r="A959" s="53" t="s">
        <v>1746</v>
      </c>
      <c r="B959" s="54" t="s">
        <v>1747</v>
      </c>
      <c r="C959" s="55"/>
    </row>
    <row r="960" customHeight="1" spans="1:3">
      <c r="A960" s="49" t="s">
        <v>1748</v>
      </c>
      <c r="B960" s="47" t="s">
        <v>1749</v>
      </c>
      <c r="C960" s="52"/>
    </row>
    <row r="961" customHeight="1" spans="1:3">
      <c r="A961" s="49" t="s">
        <v>1750</v>
      </c>
      <c r="B961" s="47" t="s">
        <v>1751</v>
      </c>
      <c r="C961" s="52"/>
    </row>
    <row r="962" customHeight="1" spans="1:3">
      <c r="A962" s="49" t="s">
        <v>1752</v>
      </c>
      <c r="B962" s="47" t="s">
        <v>1753</v>
      </c>
      <c r="C962" s="52"/>
    </row>
    <row r="963" customHeight="1" spans="1:3">
      <c r="A963" s="49" t="s">
        <v>1754</v>
      </c>
      <c r="B963" s="47" t="s">
        <v>1755</v>
      </c>
      <c r="C963" s="52"/>
    </row>
    <row r="964" customHeight="1" spans="1:3">
      <c r="A964" s="49" t="s">
        <v>1756</v>
      </c>
      <c r="B964" s="47" t="s">
        <v>1757</v>
      </c>
      <c r="C964" s="52"/>
    </row>
    <row r="965" customHeight="1" spans="1:3">
      <c r="A965" s="53" t="s">
        <v>1758</v>
      </c>
      <c r="B965" s="54" t="s">
        <v>1759</v>
      </c>
      <c r="C965" s="55"/>
    </row>
    <row r="966" customHeight="1" spans="1:3">
      <c r="A966" s="49" t="s">
        <v>1760</v>
      </c>
      <c r="B966" s="47" t="s">
        <v>1761</v>
      </c>
      <c r="C966" s="52"/>
    </row>
    <row r="967" customHeight="1" spans="1:3">
      <c r="A967" s="49" t="s">
        <v>1762</v>
      </c>
      <c r="B967" s="47" t="s">
        <v>1763</v>
      </c>
      <c r="C967" s="52"/>
    </row>
    <row r="968" customHeight="1" spans="1:3">
      <c r="A968" s="49" t="s">
        <v>1764</v>
      </c>
      <c r="B968" s="47" t="s">
        <v>1765</v>
      </c>
      <c r="C968" s="52"/>
    </row>
    <row r="969" customHeight="1" spans="1:3">
      <c r="A969" s="53" t="s">
        <v>1766</v>
      </c>
      <c r="B969" s="54" t="s">
        <v>1767</v>
      </c>
      <c r="C969" s="55"/>
    </row>
    <row r="970" customHeight="1" spans="1:3">
      <c r="A970" s="49" t="s">
        <v>1768</v>
      </c>
      <c r="B970" s="47" t="s">
        <v>1715</v>
      </c>
      <c r="C970" s="52"/>
    </row>
    <row r="971" customHeight="1" spans="1:3">
      <c r="A971" s="49" t="s">
        <v>1769</v>
      </c>
      <c r="B971" s="47" t="s">
        <v>1717</v>
      </c>
      <c r="C971" s="52"/>
    </row>
    <row r="972" customHeight="1" spans="1:3">
      <c r="A972" s="49" t="s">
        <v>1770</v>
      </c>
      <c r="B972" s="47" t="s">
        <v>1771</v>
      </c>
      <c r="C972" s="52"/>
    </row>
    <row r="973" customHeight="1" spans="1:3">
      <c r="A973" s="53" t="s">
        <v>1772</v>
      </c>
      <c r="B973" s="54" t="s">
        <v>1773</v>
      </c>
      <c r="C973" s="55"/>
    </row>
    <row r="974" customHeight="1" spans="1:3">
      <c r="A974" s="49" t="s">
        <v>1774</v>
      </c>
      <c r="B974" s="47" t="s">
        <v>1715</v>
      </c>
      <c r="C974" s="52"/>
    </row>
    <row r="975" customHeight="1" spans="1:3">
      <c r="A975" s="49" t="s">
        <v>1775</v>
      </c>
      <c r="B975" s="47" t="s">
        <v>1717</v>
      </c>
      <c r="C975" s="52"/>
    </row>
    <row r="976" customHeight="1" spans="1:3">
      <c r="A976" s="49" t="s">
        <v>1776</v>
      </c>
      <c r="B976" s="47" t="s">
        <v>1777</v>
      </c>
      <c r="C976" s="52"/>
    </row>
    <row r="977" customHeight="1" spans="1:3">
      <c r="A977" s="53" t="s">
        <v>1778</v>
      </c>
      <c r="B977" s="54" t="s">
        <v>1779</v>
      </c>
      <c r="C977" s="55"/>
    </row>
    <row r="978" customHeight="1" spans="1:3">
      <c r="A978" s="49" t="s">
        <v>1780</v>
      </c>
      <c r="B978" s="47" t="s">
        <v>1749</v>
      </c>
      <c r="C978" s="52"/>
    </row>
    <row r="979" customHeight="1" spans="1:3">
      <c r="A979" s="49" t="s">
        <v>1781</v>
      </c>
      <c r="B979" s="47" t="s">
        <v>1751</v>
      </c>
      <c r="C979" s="52"/>
    </row>
    <row r="980" customHeight="1" spans="1:3">
      <c r="A980" s="49" t="s">
        <v>1782</v>
      </c>
      <c r="B980" s="47" t="s">
        <v>1753</v>
      </c>
      <c r="C980" s="52"/>
    </row>
    <row r="981" customHeight="1" spans="1:3">
      <c r="A981" s="49" t="s">
        <v>1783</v>
      </c>
      <c r="B981" s="47" t="s">
        <v>1755</v>
      </c>
      <c r="C981" s="52"/>
    </row>
    <row r="982" customHeight="1" spans="1:3">
      <c r="A982" s="49" t="s">
        <v>1784</v>
      </c>
      <c r="B982" s="47" t="s">
        <v>1785</v>
      </c>
      <c r="C982" s="52"/>
    </row>
    <row r="983" customHeight="1" spans="1:3">
      <c r="A983" s="53" t="s">
        <v>1786</v>
      </c>
      <c r="B983" s="54" t="s">
        <v>1787</v>
      </c>
      <c r="C983" s="55"/>
    </row>
    <row r="984" customHeight="1" spans="1:3">
      <c r="A984" s="49" t="s">
        <v>1788</v>
      </c>
      <c r="B984" s="47" t="s">
        <v>1761</v>
      </c>
      <c r="C984" s="52"/>
    </row>
    <row r="985" customHeight="1" spans="1:3">
      <c r="A985" s="49" t="s">
        <v>1789</v>
      </c>
      <c r="B985" s="47" t="s">
        <v>1790</v>
      </c>
      <c r="C985" s="52"/>
    </row>
    <row r="986" customHeight="1" spans="1:3">
      <c r="A986" s="49" t="s">
        <v>1791</v>
      </c>
      <c r="B986" s="47" t="s">
        <v>1792</v>
      </c>
      <c r="C986" s="56"/>
    </row>
    <row r="987" customHeight="1" spans="1:3">
      <c r="A987" s="49" t="s">
        <v>1793</v>
      </c>
      <c r="B987" s="47" t="s">
        <v>1794</v>
      </c>
      <c r="C987" s="52"/>
    </row>
    <row r="988" customHeight="1" spans="1:3">
      <c r="A988" s="49" t="s">
        <v>1793</v>
      </c>
      <c r="B988" s="47" t="s">
        <v>1795</v>
      </c>
      <c r="C988" s="56"/>
    </row>
    <row r="989" customHeight="1" spans="1:3">
      <c r="A989" s="49" t="s">
        <v>1796</v>
      </c>
      <c r="B989" s="47" t="s">
        <v>1797</v>
      </c>
      <c r="C989" s="48">
        <v>63195</v>
      </c>
    </row>
    <row r="990" customHeight="1" spans="1:3">
      <c r="A990" s="49" t="s">
        <v>1798</v>
      </c>
      <c r="B990" s="47" t="s">
        <v>1799</v>
      </c>
      <c r="C990" s="48">
        <v>3256.63</v>
      </c>
    </row>
    <row r="991" customHeight="1" spans="1:3">
      <c r="A991" s="49" t="s">
        <v>1800</v>
      </c>
      <c r="B991" s="47" t="s">
        <v>70</v>
      </c>
      <c r="C991" s="48">
        <f>1163.03+196.84+83.04+1014.07+294.5</f>
        <v>2751.48</v>
      </c>
    </row>
    <row r="992" customHeight="1" spans="1:3">
      <c r="A992" s="49" t="s">
        <v>1801</v>
      </c>
      <c r="B992" s="47" t="s">
        <v>181</v>
      </c>
      <c r="C992" s="52"/>
    </row>
    <row r="993" customHeight="1" spans="1:3">
      <c r="A993" s="49" t="s">
        <v>1802</v>
      </c>
      <c r="B993" s="47" t="s">
        <v>74</v>
      </c>
      <c r="C993" s="52"/>
    </row>
    <row r="994" customHeight="1" spans="1:3">
      <c r="A994" s="49" t="s">
        <v>1803</v>
      </c>
      <c r="B994" s="47" t="s">
        <v>88</v>
      </c>
      <c r="C994" s="52"/>
    </row>
    <row r="995" customHeight="1" spans="1:3">
      <c r="A995" s="49" t="s">
        <v>1804</v>
      </c>
      <c r="B995" s="47" t="s">
        <v>1805</v>
      </c>
      <c r="C995" s="52"/>
    </row>
    <row r="996" customHeight="1" spans="1:3">
      <c r="A996" s="49" t="s">
        <v>1806</v>
      </c>
      <c r="B996" s="47" t="s">
        <v>1807</v>
      </c>
      <c r="C996" s="52"/>
    </row>
    <row r="997" customHeight="1" spans="1:3">
      <c r="A997" s="49" t="s">
        <v>1808</v>
      </c>
      <c r="B997" s="47" t="s">
        <v>1809</v>
      </c>
      <c r="C997" s="52"/>
    </row>
    <row r="998" customHeight="1" spans="1:3">
      <c r="A998" s="49" t="s">
        <v>1810</v>
      </c>
      <c r="B998" s="47" t="s">
        <v>1811</v>
      </c>
      <c r="C998" s="52"/>
    </row>
    <row r="999" customHeight="1" spans="1:3">
      <c r="A999" s="49" t="s">
        <v>1812</v>
      </c>
      <c r="B999" s="47" t="s">
        <v>1813</v>
      </c>
      <c r="C999" s="48">
        <v>375.47</v>
      </c>
    </row>
    <row r="1000" customHeight="1" spans="1:3">
      <c r="A1000" s="49" t="s">
        <v>1814</v>
      </c>
      <c r="B1000" s="47" t="s">
        <v>1815</v>
      </c>
      <c r="C1000" s="52"/>
    </row>
    <row r="1001" customHeight="1" spans="1:3">
      <c r="A1001" s="49" t="s">
        <v>1816</v>
      </c>
      <c r="B1001" s="47" t="s">
        <v>1817</v>
      </c>
      <c r="C1001" s="52"/>
    </row>
    <row r="1002" customHeight="1" spans="1:3">
      <c r="A1002" s="49" t="s">
        <v>1818</v>
      </c>
      <c r="B1002" s="47" t="s">
        <v>1819</v>
      </c>
      <c r="C1002" s="52"/>
    </row>
    <row r="1003" customHeight="1" spans="1:3">
      <c r="A1003" s="49" t="s">
        <v>1820</v>
      </c>
      <c r="B1003" s="47" t="s">
        <v>1821</v>
      </c>
      <c r="C1003" s="52"/>
    </row>
    <row r="1004" customHeight="1" spans="1:3">
      <c r="A1004" s="49" t="s">
        <v>1822</v>
      </c>
      <c r="B1004" s="47" t="s">
        <v>1823</v>
      </c>
      <c r="C1004" s="52"/>
    </row>
    <row r="1005" customHeight="1" spans="1:3">
      <c r="A1005" s="49" t="s">
        <v>1824</v>
      </c>
      <c r="B1005" s="47" t="s">
        <v>1825</v>
      </c>
      <c r="C1005" s="52"/>
    </row>
    <row r="1006" customHeight="1" spans="1:3">
      <c r="A1006" s="49" t="s">
        <v>1826</v>
      </c>
      <c r="B1006" s="47" t="s">
        <v>1827</v>
      </c>
      <c r="C1006" s="56">
        <v>129.68</v>
      </c>
    </row>
    <row r="1007" customHeight="1" spans="1:3">
      <c r="A1007" s="49" t="s">
        <v>1828</v>
      </c>
      <c r="B1007" s="47" t="s">
        <v>1829</v>
      </c>
      <c r="C1007" s="52"/>
    </row>
    <row r="1008" customHeight="1" spans="1:3">
      <c r="A1008" s="49" t="s">
        <v>1830</v>
      </c>
      <c r="B1008" s="47" t="s">
        <v>1831</v>
      </c>
      <c r="C1008" s="52"/>
    </row>
    <row r="1009" customHeight="1" spans="1:3">
      <c r="A1009" s="49" t="s">
        <v>1832</v>
      </c>
      <c r="B1009" s="47" t="s">
        <v>1833</v>
      </c>
      <c r="C1009" s="52"/>
    </row>
    <row r="1010" customHeight="1" spans="1:3">
      <c r="A1010" s="49" t="s">
        <v>1834</v>
      </c>
      <c r="B1010" s="47" t="s">
        <v>1835</v>
      </c>
      <c r="C1010" s="52"/>
    </row>
    <row r="1011" customHeight="1" spans="1:3">
      <c r="A1011" s="49" t="s">
        <v>1836</v>
      </c>
      <c r="B1011" s="47" t="s">
        <v>1837</v>
      </c>
      <c r="C1011" s="52"/>
    </row>
    <row r="1012" customHeight="1" spans="1:3">
      <c r="A1012" s="49" t="s">
        <v>1838</v>
      </c>
      <c r="B1012" s="47" t="s">
        <v>1839</v>
      </c>
      <c r="C1012" s="52"/>
    </row>
    <row r="1013" customHeight="1" spans="1:3">
      <c r="A1013" s="49" t="s">
        <v>1840</v>
      </c>
      <c r="B1013" s="47" t="s">
        <v>1841</v>
      </c>
      <c r="C1013" s="52"/>
    </row>
    <row r="1014" customHeight="1" spans="1:3">
      <c r="A1014" s="57">
        <v>2130153</v>
      </c>
      <c r="B1014" s="47" t="s">
        <v>1842</v>
      </c>
      <c r="C1014" s="52"/>
    </row>
    <row r="1015" customHeight="1" spans="1:3">
      <c r="A1015" s="49" t="s">
        <v>1843</v>
      </c>
      <c r="B1015" s="47" t="s">
        <v>1844</v>
      </c>
      <c r="C1015" s="52"/>
    </row>
    <row r="1016" customHeight="1" spans="1:3">
      <c r="A1016" s="49" t="s">
        <v>1845</v>
      </c>
      <c r="B1016" s="47" t="s">
        <v>1846</v>
      </c>
      <c r="C1016" s="48">
        <v>2399.42</v>
      </c>
    </row>
    <row r="1017" customHeight="1" spans="1:3">
      <c r="A1017" s="49" t="s">
        <v>1847</v>
      </c>
      <c r="B1017" s="47" t="s">
        <v>70</v>
      </c>
      <c r="C1017" s="48">
        <v>1051.46</v>
      </c>
    </row>
    <row r="1018" customHeight="1" spans="1:3">
      <c r="A1018" s="49" t="s">
        <v>1848</v>
      </c>
      <c r="B1018" s="47" t="s">
        <v>181</v>
      </c>
      <c r="C1018" s="52"/>
    </row>
    <row r="1019" customHeight="1" spans="1:3">
      <c r="A1019" s="49" t="s">
        <v>1849</v>
      </c>
      <c r="B1019" s="47" t="s">
        <v>74</v>
      </c>
      <c r="C1019" s="52"/>
    </row>
    <row r="1020" customHeight="1" spans="1:3">
      <c r="A1020" s="49" t="s">
        <v>1850</v>
      </c>
      <c r="B1020" s="47" t="s">
        <v>1851</v>
      </c>
      <c r="C1020" s="48">
        <f>291.88+335.47</f>
        <v>627.35</v>
      </c>
    </row>
    <row r="1021" customHeight="1" spans="1:3">
      <c r="A1021" s="49" t="s">
        <v>1852</v>
      </c>
      <c r="B1021" s="47" t="s">
        <v>1853</v>
      </c>
      <c r="C1021" s="52"/>
    </row>
    <row r="1022" customHeight="1" spans="1:3">
      <c r="A1022" s="49" t="s">
        <v>1854</v>
      </c>
      <c r="B1022" s="47" t="s">
        <v>1855</v>
      </c>
      <c r="C1022" s="52"/>
    </row>
    <row r="1023" customHeight="1" spans="1:3">
      <c r="A1023" s="49" t="s">
        <v>1856</v>
      </c>
      <c r="B1023" s="47" t="s">
        <v>1857</v>
      </c>
      <c r="C1023" s="52"/>
    </row>
    <row r="1024" customHeight="1" spans="1:3">
      <c r="A1024" s="49" t="s">
        <v>1858</v>
      </c>
      <c r="B1024" s="47" t="s">
        <v>1859</v>
      </c>
      <c r="C1024" s="52"/>
    </row>
    <row r="1025" customHeight="1" spans="1:3">
      <c r="A1025" s="49" t="s">
        <v>1860</v>
      </c>
      <c r="B1025" s="47" t="s">
        <v>1861</v>
      </c>
      <c r="C1025" s="52"/>
    </row>
    <row r="1026" customHeight="1" spans="1:3">
      <c r="A1026" s="49" t="s">
        <v>1862</v>
      </c>
      <c r="B1026" s="47" t="s">
        <v>1863</v>
      </c>
      <c r="C1026" s="52"/>
    </row>
    <row r="1027" customHeight="1" spans="1:3">
      <c r="A1027" s="49" t="s">
        <v>1864</v>
      </c>
      <c r="B1027" s="47" t="s">
        <v>1865</v>
      </c>
      <c r="C1027" s="48">
        <f>523.61+135</f>
        <v>658.61</v>
      </c>
    </row>
    <row r="1028" customHeight="1" spans="1:3">
      <c r="A1028" s="49" t="s">
        <v>1866</v>
      </c>
      <c r="B1028" s="47" t="s">
        <v>1867</v>
      </c>
      <c r="C1028" s="52"/>
    </row>
    <row r="1029" customHeight="1" spans="1:3">
      <c r="A1029" s="49" t="s">
        <v>1868</v>
      </c>
      <c r="B1029" s="47" t="s">
        <v>1869</v>
      </c>
      <c r="C1029" s="52"/>
    </row>
    <row r="1030" customHeight="1" spans="1:3">
      <c r="A1030" s="49" t="s">
        <v>1870</v>
      </c>
      <c r="B1030" s="47" t="s">
        <v>1871</v>
      </c>
      <c r="C1030" s="52"/>
    </row>
    <row r="1031" customHeight="1" spans="1:3">
      <c r="A1031" s="49" t="s">
        <v>1872</v>
      </c>
      <c r="B1031" s="47" t="s">
        <v>1873</v>
      </c>
      <c r="C1031" s="52"/>
    </row>
    <row r="1032" customHeight="1" spans="1:3">
      <c r="A1032" s="49" t="s">
        <v>1874</v>
      </c>
      <c r="B1032" s="47" t="s">
        <v>1875</v>
      </c>
      <c r="C1032" s="52"/>
    </row>
    <row r="1033" customHeight="1" spans="1:3">
      <c r="A1033" s="49" t="s">
        <v>1876</v>
      </c>
      <c r="B1033" s="47" t="s">
        <v>1877</v>
      </c>
      <c r="C1033" s="52"/>
    </row>
    <row r="1034" customHeight="1" spans="1:3">
      <c r="A1034" s="49" t="s">
        <v>1878</v>
      </c>
      <c r="B1034" s="47" t="s">
        <v>1879</v>
      </c>
      <c r="C1034" s="52"/>
    </row>
    <row r="1035" customHeight="1" spans="1:3">
      <c r="A1035" s="49" t="s">
        <v>1880</v>
      </c>
      <c r="B1035" s="47" t="s">
        <v>1881</v>
      </c>
      <c r="C1035" s="52"/>
    </row>
    <row r="1036" customHeight="1" spans="1:3">
      <c r="A1036" s="49" t="s">
        <v>1882</v>
      </c>
      <c r="B1036" s="47" t="s">
        <v>1883</v>
      </c>
      <c r="C1036" s="52"/>
    </row>
    <row r="1037" customHeight="1" spans="1:3">
      <c r="A1037" s="49" t="s">
        <v>1884</v>
      </c>
      <c r="B1037" s="47" t="s">
        <v>1885</v>
      </c>
      <c r="C1037" s="52"/>
    </row>
    <row r="1038" customHeight="1" spans="1:3">
      <c r="A1038" s="49" t="s">
        <v>1886</v>
      </c>
      <c r="B1038" s="47" t="s">
        <v>1887</v>
      </c>
      <c r="C1038" s="52"/>
    </row>
    <row r="1039" customHeight="1" spans="1:3">
      <c r="A1039" s="49" t="s">
        <v>1888</v>
      </c>
      <c r="B1039" s="47" t="s">
        <v>1817</v>
      </c>
      <c r="C1039" s="52"/>
    </row>
    <row r="1040" customHeight="1" spans="1:3">
      <c r="A1040" s="49" t="s">
        <v>1889</v>
      </c>
      <c r="B1040" s="47" t="s">
        <v>1890</v>
      </c>
      <c r="C1040" s="48">
        <v>62</v>
      </c>
    </row>
    <row r="1041" customHeight="1" spans="1:3">
      <c r="A1041" s="49" t="s">
        <v>1891</v>
      </c>
      <c r="B1041" s="47" t="s">
        <v>1892</v>
      </c>
      <c r="C1041" s="48">
        <v>4578.65</v>
      </c>
    </row>
    <row r="1042" customHeight="1" spans="1:3">
      <c r="A1042" s="49" t="s">
        <v>1893</v>
      </c>
      <c r="B1042" s="47" t="s">
        <v>70</v>
      </c>
      <c r="C1042" s="48">
        <v>1324.24</v>
      </c>
    </row>
    <row r="1043" customHeight="1" spans="1:3">
      <c r="A1043" s="49" t="s">
        <v>1894</v>
      </c>
      <c r="B1043" s="47" t="s">
        <v>181</v>
      </c>
      <c r="C1043" s="56"/>
    </row>
    <row r="1044" customHeight="1" spans="1:3">
      <c r="A1044" s="49" t="s">
        <v>1895</v>
      </c>
      <c r="B1044" s="47" t="s">
        <v>74</v>
      </c>
      <c r="C1044" s="52"/>
    </row>
    <row r="1045" customHeight="1" spans="1:3">
      <c r="A1045" s="49" t="s">
        <v>1896</v>
      </c>
      <c r="B1045" s="47" t="s">
        <v>1897</v>
      </c>
      <c r="C1045" s="52"/>
    </row>
    <row r="1046" customHeight="1" spans="1:3">
      <c r="A1046" s="49" t="s">
        <v>1898</v>
      </c>
      <c r="B1046" s="47" t="s">
        <v>1899</v>
      </c>
      <c r="C1046" s="52"/>
    </row>
    <row r="1047" customHeight="1" spans="1:3">
      <c r="A1047" s="49" t="s">
        <v>1900</v>
      </c>
      <c r="B1047" s="47" t="s">
        <v>1901</v>
      </c>
      <c r="C1047" s="52"/>
    </row>
    <row r="1048" customHeight="1" spans="1:3">
      <c r="A1048" s="49" t="s">
        <v>1902</v>
      </c>
      <c r="B1048" s="47" t="s">
        <v>1903</v>
      </c>
      <c r="C1048" s="52"/>
    </row>
    <row r="1049" customHeight="1" spans="1:3">
      <c r="A1049" s="49" t="s">
        <v>1904</v>
      </c>
      <c r="B1049" s="47" t="s">
        <v>1905</v>
      </c>
      <c r="C1049" s="52"/>
    </row>
    <row r="1050" customHeight="1" spans="1:3">
      <c r="A1050" s="49" t="s">
        <v>1906</v>
      </c>
      <c r="B1050" s="47" t="s">
        <v>1907</v>
      </c>
      <c r="C1050" s="52"/>
    </row>
    <row r="1051" customHeight="1" spans="1:3">
      <c r="A1051" s="49" t="s">
        <v>1908</v>
      </c>
      <c r="B1051" s="47" t="s">
        <v>1909</v>
      </c>
      <c r="C1051" s="52"/>
    </row>
    <row r="1052" customHeight="1" spans="1:3">
      <c r="A1052" s="49" t="s">
        <v>1910</v>
      </c>
      <c r="B1052" s="47" t="s">
        <v>1911</v>
      </c>
      <c r="C1052" s="52"/>
    </row>
    <row r="1053" customHeight="1" spans="1:3">
      <c r="A1053" s="49" t="s">
        <v>1912</v>
      </c>
      <c r="B1053" s="47" t="s">
        <v>1913</v>
      </c>
      <c r="C1053" s="52"/>
    </row>
    <row r="1054" customHeight="1" spans="1:3">
      <c r="A1054" s="49" t="s">
        <v>1914</v>
      </c>
      <c r="B1054" s="47" t="s">
        <v>1915</v>
      </c>
      <c r="C1054" s="52"/>
    </row>
    <row r="1055" customHeight="1" spans="1:3">
      <c r="A1055" s="49" t="s">
        <v>1916</v>
      </c>
      <c r="B1055" s="47" t="s">
        <v>1917</v>
      </c>
      <c r="C1055" s="48">
        <v>161.47</v>
      </c>
    </row>
    <row r="1056" customHeight="1" spans="1:3">
      <c r="A1056" s="49" t="s">
        <v>1918</v>
      </c>
      <c r="B1056" s="47" t="s">
        <v>1919</v>
      </c>
      <c r="C1056" s="52"/>
    </row>
    <row r="1057" customHeight="1" spans="1:3">
      <c r="A1057" s="49" t="s">
        <v>1920</v>
      </c>
      <c r="B1057" s="47" t="s">
        <v>1921</v>
      </c>
      <c r="C1057" s="52"/>
    </row>
    <row r="1058" customHeight="1" spans="1:3">
      <c r="A1058" s="49" t="s">
        <v>1922</v>
      </c>
      <c r="B1058" s="47" t="s">
        <v>1923</v>
      </c>
      <c r="C1058" s="52"/>
    </row>
    <row r="1059" customHeight="1" spans="1:3">
      <c r="A1059" s="49" t="s">
        <v>1924</v>
      </c>
      <c r="B1059" s="47" t="s">
        <v>1925</v>
      </c>
      <c r="C1059" s="52"/>
    </row>
    <row r="1060" customHeight="1" spans="1:3">
      <c r="A1060" s="49" t="s">
        <v>1926</v>
      </c>
      <c r="B1060" s="47" t="s">
        <v>1927</v>
      </c>
      <c r="C1060" s="52"/>
    </row>
    <row r="1061" customHeight="1" spans="1:3">
      <c r="A1061" s="49" t="s">
        <v>1928</v>
      </c>
      <c r="B1061" s="47" t="s">
        <v>1929</v>
      </c>
      <c r="C1061" s="52"/>
    </row>
    <row r="1062" customHeight="1" spans="1:3">
      <c r="A1062" s="49" t="s">
        <v>1930</v>
      </c>
      <c r="B1062" s="47" t="s">
        <v>1931</v>
      </c>
      <c r="C1062" s="52"/>
    </row>
    <row r="1063" customHeight="1" spans="1:3">
      <c r="A1063" s="49" t="s">
        <v>1932</v>
      </c>
      <c r="B1063" s="47" t="s">
        <v>1875</v>
      </c>
      <c r="C1063" s="52"/>
    </row>
    <row r="1064" customHeight="1" spans="1:3">
      <c r="A1064" s="49" t="s">
        <v>1933</v>
      </c>
      <c r="B1064" s="47" t="s">
        <v>1934</v>
      </c>
      <c r="C1064" s="52"/>
    </row>
    <row r="1065" customHeight="1" spans="1:3">
      <c r="A1065" s="49" t="s">
        <v>1935</v>
      </c>
      <c r="B1065" s="47" t="s">
        <v>1936</v>
      </c>
      <c r="C1065" s="52"/>
    </row>
    <row r="1066" customHeight="1" spans="1:3">
      <c r="A1066" s="57">
        <v>2130336</v>
      </c>
      <c r="B1066" s="50" t="s">
        <v>1937</v>
      </c>
      <c r="C1066" s="52"/>
    </row>
    <row r="1067" customHeight="1" spans="1:3">
      <c r="A1067" s="57">
        <v>2130337</v>
      </c>
      <c r="B1067" s="47" t="s">
        <v>1938</v>
      </c>
      <c r="C1067" s="52"/>
    </row>
    <row r="1068" customHeight="1" spans="1:3">
      <c r="A1068" s="57">
        <v>2130399</v>
      </c>
      <c r="B1068" s="47" t="s">
        <v>1939</v>
      </c>
      <c r="C1068" s="48">
        <f>423.96+141.47+313.39+96.47+196+509.75+601.9+310+500</f>
        <v>3092.94</v>
      </c>
    </row>
    <row r="1069" customHeight="1" spans="1:3">
      <c r="A1069" s="49" t="s">
        <v>1940</v>
      </c>
      <c r="B1069" s="47" t="s">
        <v>1941</v>
      </c>
      <c r="C1069" s="48">
        <v>5092.5</v>
      </c>
    </row>
    <row r="1070" customHeight="1" spans="1:3">
      <c r="A1070" s="49" t="s">
        <v>1942</v>
      </c>
      <c r="B1070" s="47" t="s">
        <v>70</v>
      </c>
      <c r="C1070" s="48">
        <v>342.5</v>
      </c>
    </row>
    <row r="1071" customHeight="1" spans="1:3">
      <c r="A1071" s="49" t="s">
        <v>1943</v>
      </c>
      <c r="B1071" s="47" t="s">
        <v>72</v>
      </c>
      <c r="C1071" s="52"/>
    </row>
    <row r="1072" customHeight="1" spans="1:3">
      <c r="A1072" s="49" t="s">
        <v>1944</v>
      </c>
      <c r="B1072" s="47" t="s">
        <v>74</v>
      </c>
      <c r="C1072" s="52"/>
    </row>
    <row r="1073" customHeight="1" spans="1:3">
      <c r="A1073" s="49" t="s">
        <v>1945</v>
      </c>
      <c r="B1073" s="47" t="s">
        <v>1946</v>
      </c>
      <c r="C1073" s="52"/>
    </row>
    <row r="1074" customHeight="1" spans="1:3">
      <c r="A1074" s="49" t="s">
        <v>1947</v>
      </c>
      <c r="B1074" s="47" t="s">
        <v>1948</v>
      </c>
      <c r="C1074" s="52"/>
    </row>
    <row r="1075" customHeight="1" spans="1:3">
      <c r="A1075" s="49" t="s">
        <v>1949</v>
      </c>
      <c r="B1075" s="47" t="s">
        <v>1950</v>
      </c>
      <c r="C1075" s="52"/>
    </row>
    <row r="1076" customHeight="1" spans="1:3">
      <c r="A1076" s="49" t="s">
        <v>1951</v>
      </c>
      <c r="B1076" s="47" t="s">
        <v>1952</v>
      </c>
      <c r="C1076" s="52"/>
    </row>
    <row r="1077" customHeight="1" spans="1:3">
      <c r="A1077" s="49" t="s">
        <v>1953</v>
      </c>
      <c r="B1077" s="47" t="s">
        <v>1954</v>
      </c>
      <c r="C1077" s="52"/>
    </row>
    <row r="1078" customHeight="1" spans="1:3">
      <c r="A1078" s="49" t="s">
        <v>1955</v>
      </c>
      <c r="B1078" s="47" t="s">
        <v>1956</v>
      </c>
      <c r="C1078" s="52"/>
    </row>
    <row r="1079" customHeight="1" spans="1:3">
      <c r="A1079" s="49" t="s">
        <v>1957</v>
      </c>
      <c r="B1079" s="47" t="s">
        <v>1958</v>
      </c>
      <c r="C1079" s="48">
        <v>4750</v>
      </c>
    </row>
    <row r="1080" customHeight="1" spans="1:3">
      <c r="A1080" s="53" t="s">
        <v>1959</v>
      </c>
      <c r="B1080" s="54" t="s">
        <v>1960</v>
      </c>
      <c r="C1080" s="55"/>
    </row>
    <row r="1081" customHeight="1" spans="1:3">
      <c r="A1081" s="49" t="s">
        <v>1961</v>
      </c>
      <c r="B1081" s="47" t="s">
        <v>874</v>
      </c>
      <c r="C1081" s="52"/>
    </row>
    <row r="1082" customHeight="1" spans="1:3">
      <c r="A1082" s="49" t="s">
        <v>1962</v>
      </c>
      <c r="B1082" s="47" t="s">
        <v>1963</v>
      </c>
      <c r="C1082" s="52"/>
    </row>
    <row r="1083" customHeight="1" spans="1:3">
      <c r="A1083" s="49" t="s">
        <v>1964</v>
      </c>
      <c r="B1083" s="47" t="s">
        <v>1965</v>
      </c>
      <c r="C1083" s="52"/>
    </row>
    <row r="1084" customHeight="1" spans="1:3">
      <c r="A1084" s="49" t="s">
        <v>1966</v>
      </c>
      <c r="B1084" s="47" t="s">
        <v>1967</v>
      </c>
      <c r="C1084" s="52"/>
    </row>
    <row r="1085" customHeight="1" spans="1:3">
      <c r="A1085" s="49" t="s">
        <v>1968</v>
      </c>
      <c r="B1085" s="47" t="s">
        <v>1969</v>
      </c>
      <c r="C1085" s="52"/>
    </row>
    <row r="1086" customHeight="1" spans="1:3">
      <c r="A1086" s="49" t="s">
        <v>1970</v>
      </c>
      <c r="B1086" s="47" t="s">
        <v>1971</v>
      </c>
      <c r="C1086" s="48">
        <v>8504</v>
      </c>
    </row>
    <row r="1087" customHeight="1" spans="1:3">
      <c r="A1087" s="49" t="s">
        <v>1972</v>
      </c>
      <c r="B1087" s="47" t="s">
        <v>1973</v>
      </c>
      <c r="C1087" s="48">
        <v>632</v>
      </c>
    </row>
    <row r="1088" customHeight="1" spans="1:3">
      <c r="A1088" s="49" t="s">
        <v>1974</v>
      </c>
      <c r="B1088" s="47" t="s">
        <v>1975</v>
      </c>
      <c r="C1088" s="52"/>
    </row>
    <row r="1089" customHeight="1" spans="1:3">
      <c r="A1089" s="49" t="s">
        <v>1976</v>
      </c>
      <c r="B1089" s="47" t="s">
        <v>1977</v>
      </c>
      <c r="C1089" s="48">
        <v>6100</v>
      </c>
    </row>
    <row r="1090" customHeight="1" spans="1:3">
      <c r="A1090" s="49" t="s">
        <v>1978</v>
      </c>
      <c r="B1090" s="47" t="s">
        <v>1979</v>
      </c>
      <c r="C1090" s="52"/>
    </row>
    <row r="1091" customHeight="1" spans="1:3">
      <c r="A1091" s="49" t="s">
        <v>1980</v>
      </c>
      <c r="B1091" s="47" t="s">
        <v>1981</v>
      </c>
      <c r="C1091" s="52"/>
    </row>
    <row r="1092" customHeight="1" spans="1:3">
      <c r="A1092" s="49" t="s">
        <v>1982</v>
      </c>
      <c r="B1092" s="47" t="s">
        <v>1983</v>
      </c>
      <c r="C1092" s="48">
        <f>1642+130</f>
        <v>1772</v>
      </c>
    </row>
    <row r="1093" customHeight="1" spans="1:3">
      <c r="A1093" s="49" t="s">
        <v>1984</v>
      </c>
      <c r="B1093" s="47" t="s">
        <v>1985</v>
      </c>
      <c r="C1093" s="48">
        <v>7200</v>
      </c>
    </row>
    <row r="1094" customHeight="1" spans="1:3">
      <c r="A1094" s="49" t="s">
        <v>1986</v>
      </c>
      <c r="B1094" s="47" t="s">
        <v>1987</v>
      </c>
      <c r="C1094" s="52"/>
    </row>
    <row r="1095" customHeight="1" spans="1:3">
      <c r="A1095" s="49" t="s">
        <v>1988</v>
      </c>
      <c r="B1095" s="47" t="s">
        <v>1989</v>
      </c>
      <c r="C1095" s="52"/>
    </row>
    <row r="1096" customHeight="1" spans="1:3">
      <c r="A1096" s="49" t="s">
        <v>1990</v>
      </c>
      <c r="B1096" s="47" t="s">
        <v>1991</v>
      </c>
      <c r="C1096" s="48">
        <v>7200</v>
      </c>
    </row>
    <row r="1097" customHeight="1" spans="1:3">
      <c r="A1097" s="49" t="s">
        <v>1992</v>
      </c>
      <c r="B1097" s="47" t="s">
        <v>1993</v>
      </c>
      <c r="C1097" s="56"/>
    </row>
    <row r="1098" customHeight="1" spans="1:3">
      <c r="A1098" s="49" t="s">
        <v>1994</v>
      </c>
      <c r="B1098" s="47" t="s">
        <v>1995</v>
      </c>
      <c r="C1098" s="52"/>
    </row>
    <row r="1099" customHeight="1" spans="1:3">
      <c r="A1099" s="49" t="s">
        <v>1996</v>
      </c>
      <c r="B1099" s="47" t="s">
        <v>1997</v>
      </c>
      <c r="C1099" s="52"/>
    </row>
    <row r="1100" customHeight="1" spans="1:3">
      <c r="A1100" s="53" t="s">
        <v>1998</v>
      </c>
      <c r="B1100" s="54" t="s">
        <v>1999</v>
      </c>
      <c r="C1100" s="55"/>
    </row>
    <row r="1101" customHeight="1" spans="1:3">
      <c r="A1101" s="49" t="s">
        <v>2000</v>
      </c>
      <c r="B1101" s="47" t="s">
        <v>2001</v>
      </c>
      <c r="C1101" s="52"/>
    </row>
    <row r="1102" customHeight="1" spans="1:3">
      <c r="A1102" s="49" t="s">
        <v>2002</v>
      </c>
      <c r="B1102" s="47" t="s">
        <v>2003</v>
      </c>
      <c r="C1102" s="52"/>
    </row>
    <row r="1103" customHeight="1" spans="1:3">
      <c r="A1103" s="53" t="s">
        <v>2004</v>
      </c>
      <c r="B1103" s="54" t="s">
        <v>2005</v>
      </c>
      <c r="C1103" s="55"/>
    </row>
    <row r="1104" customHeight="1" spans="1:3">
      <c r="A1104" s="49" t="s">
        <v>2006</v>
      </c>
      <c r="B1104" s="47" t="s">
        <v>1232</v>
      </c>
      <c r="C1104" s="52"/>
    </row>
    <row r="1105" customHeight="1" spans="1:3">
      <c r="A1105" s="49" t="s">
        <v>2007</v>
      </c>
      <c r="B1105" s="47" t="s">
        <v>2008</v>
      </c>
      <c r="C1105" s="52"/>
    </row>
    <row r="1106" customHeight="1" spans="1:3">
      <c r="A1106" s="49" t="s">
        <v>2009</v>
      </c>
      <c r="B1106" s="47" t="s">
        <v>2010</v>
      </c>
      <c r="C1106" s="52"/>
    </row>
    <row r="1107" customHeight="1" spans="1:3">
      <c r="A1107" s="49" t="s">
        <v>2011</v>
      </c>
      <c r="B1107" s="47" t="s">
        <v>2012</v>
      </c>
      <c r="C1107" s="52"/>
    </row>
    <row r="1108" customHeight="1" spans="1:3">
      <c r="A1108" s="53" t="s">
        <v>2013</v>
      </c>
      <c r="B1108" s="54" t="s">
        <v>2014</v>
      </c>
      <c r="C1108" s="55"/>
    </row>
    <row r="1109" customHeight="1" spans="1:3">
      <c r="A1109" s="49" t="s">
        <v>2015</v>
      </c>
      <c r="B1109" s="47" t="s">
        <v>1232</v>
      </c>
      <c r="C1109" s="52"/>
    </row>
    <row r="1110" customHeight="1" spans="1:3">
      <c r="A1110" s="49" t="s">
        <v>2016</v>
      </c>
      <c r="B1110" s="47" t="s">
        <v>2008</v>
      </c>
      <c r="C1110" s="52"/>
    </row>
    <row r="1111" customHeight="1" spans="1:3">
      <c r="A1111" s="49" t="s">
        <v>2017</v>
      </c>
      <c r="B1111" s="47" t="s">
        <v>2018</v>
      </c>
      <c r="C1111" s="52"/>
    </row>
    <row r="1112" customHeight="1" spans="1:3">
      <c r="A1112" s="49" t="s">
        <v>2019</v>
      </c>
      <c r="B1112" s="47" t="s">
        <v>2020</v>
      </c>
      <c r="C1112" s="52"/>
    </row>
    <row r="1113" customHeight="1" spans="1:3">
      <c r="A1113" s="53" t="s">
        <v>2021</v>
      </c>
      <c r="B1113" s="54" t="s">
        <v>2022</v>
      </c>
      <c r="C1113" s="55"/>
    </row>
    <row r="1114" customHeight="1" spans="1:3">
      <c r="A1114" s="49" t="s">
        <v>2023</v>
      </c>
      <c r="B1114" s="47" t="s">
        <v>1937</v>
      </c>
      <c r="C1114" s="52"/>
    </row>
    <row r="1115" customHeight="1" spans="1:3">
      <c r="A1115" s="49" t="s">
        <v>2024</v>
      </c>
      <c r="B1115" s="47" t="s">
        <v>2025</v>
      </c>
      <c r="C1115" s="52"/>
    </row>
    <row r="1116" customHeight="1" spans="1:3">
      <c r="A1116" s="49" t="s">
        <v>2026</v>
      </c>
      <c r="B1116" s="47" t="s">
        <v>2027</v>
      </c>
      <c r="C1116" s="52"/>
    </row>
    <row r="1117" customHeight="1" spans="1:3">
      <c r="A1117" s="49" t="s">
        <v>2028</v>
      </c>
      <c r="B1117" s="47" t="s">
        <v>2029</v>
      </c>
      <c r="C1117" s="52"/>
    </row>
    <row r="1118" customHeight="1" spans="1:3">
      <c r="A1118" s="53" t="s">
        <v>2030</v>
      </c>
      <c r="B1118" s="54" t="s">
        <v>2031</v>
      </c>
      <c r="C1118" s="55"/>
    </row>
    <row r="1119" customHeight="1" spans="1:3">
      <c r="A1119" s="49" t="s">
        <v>2032</v>
      </c>
      <c r="B1119" s="47" t="s">
        <v>1232</v>
      </c>
      <c r="C1119" s="52"/>
    </row>
    <row r="1120" customHeight="1" spans="1:3">
      <c r="A1120" s="49" t="s">
        <v>2033</v>
      </c>
      <c r="B1120" s="47" t="s">
        <v>2034</v>
      </c>
      <c r="C1120" s="52"/>
    </row>
    <row r="1121" customHeight="1" spans="1:3">
      <c r="A1121" s="53" t="s">
        <v>2035</v>
      </c>
      <c r="B1121" s="54" t="s">
        <v>2036</v>
      </c>
      <c r="C1121" s="55"/>
    </row>
    <row r="1122" customHeight="1" spans="1:3">
      <c r="A1122" s="49" t="s">
        <v>2037</v>
      </c>
      <c r="B1122" s="47" t="s">
        <v>1937</v>
      </c>
      <c r="C1122" s="52"/>
    </row>
    <row r="1123" customHeight="1" spans="1:3">
      <c r="A1123" s="49" t="s">
        <v>2038</v>
      </c>
      <c r="B1123" s="47" t="s">
        <v>2025</v>
      </c>
      <c r="C1123" s="52"/>
    </row>
    <row r="1124" customHeight="1" spans="1:3">
      <c r="A1124" s="49" t="s">
        <v>2039</v>
      </c>
      <c r="B1124" s="47" t="s">
        <v>2027</v>
      </c>
      <c r="C1124" s="52"/>
    </row>
    <row r="1125" customHeight="1" spans="1:3">
      <c r="A1125" s="49" t="s">
        <v>2040</v>
      </c>
      <c r="B1125" s="47" t="s">
        <v>2041</v>
      </c>
      <c r="C1125" s="52"/>
    </row>
    <row r="1126" customHeight="1" spans="1:3">
      <c r="A1126" s="49" t="s">
        <v>2042</v>
      </c>
      <c r="B1126" s="47" t="s">
        <v>2043</v>
      </c>
      <c r="C1126" s="48">
        <v>32163.8</v>
      </c>
    </row>
    <row r="1127" customHeight="1" spans="1:3">
      <c r="A1127" s="49" t="s">
        <v>2044</v>
      </c>
      <c r="B1127" s="47" t="s">
        <v>2045</v>
      </c>
      <c r="C1127" s="52"/>
    </row>
    <row r="1128" customHeight="1" spans="1:3">
      <c r="A1128" s="49" t="s">
        <v>2046</v>
      </c>
      <c r="B1128" s="47" t="s">
        <v>2047</v>
      </c>
      <c r="C1128" s="48">
        <v>32163.8</v>
      </c>
    </row>
    <row r="1129" customHeight="1" spans="1:3">
      <c r="A1129" s="49" t="s">
        <v>2048</v>
      </c>
      <c r="B1129" s="47" t="s">
        <v>2049</v>
      </c>
      <c r="C1129" s="48">
        <v>8940.3</v>
      </c>
    </row>
    <row r="1130" customHeight="1" spans="1:3">
      <c r="A1130" s="49" t="s">
        <v>2050</v>
      </c>
      <c r="B1130" s="47" t="s">
        <v>2051</v>
      </c>
      <c r="C1130" s="48">
        <v>8940.3</v>
      </c>
    </row>
    <row r="1131" customHeight="1" spans="1:3">
      <c r="A1131" s="49" t="s">
        <v>2052</v>
      </c>
      <c r="B1131" s="47" t="s">
        <v>70</v>
      </c>
      <c r="C1131" s="48">
        <v>3457.3</v>
      </c>
    </row>
    <row r="1132" customHeight="1" spans="1:3">
      <c r="A1132" s="49" t="s">
        <v>2053</v>
      </c>
      <c r="B1132" s="47" t="s">
        <v>181</v>
      </c>
      <c r="C1132" s="52"/>
    </row>
    <row r="1133" customHeight="1" spans="1:3">
      <c r="A1133" s="49" t="s">
        <v>2054</v>
      </c>
      <c r="B1133" s="47" t="s">
        <v>74</v>
      </c>
      <c r="C1133" s="52"/>
    </row>
    <row r="1134" customHeight="1" spans="1:3">
      <c r="A1134" s="49" t="s">
        <v>2055</v>
      </c>
      <c r="B1134" s="47" t="s">
        <v>2056</v>
      </c>
      <c r="C1134" s="52"/>
    </row>
    <row r="1135" customHeight="1" spans="1:3">
      <c r="A1135" s="49" t="s">
        <v>2057</v>
      </c>
      <c r="B1135" s="47" t="s">
        <v>2058</v>
      </c>
      <c r="C1135" s="48">
        <v>1292</v>
      </c>
    </row>
    <row r="1136" customHeight="1" spans="1:3">
      <c r="A1136" s="49" t="s">
        <v>2059</v>
      </c>
      <c r="B1136" s="47" t="s">
        <v>2060</v>
      </c>
      <c r="C1136" s="52"/>
    </row>
    <row r="1137" customHeight="1" spans="1:3">
      <c r="A1137" s="49" t="s">
        <v>2061</v>
      </c>
      <c r="B1137" s="47" t="s">
        <v>2062</v>
      </c>
      <c r="C1137" s="52"/>
    </row>
    <row r="1138" customHeight="1" spans="1:3">
      <c r="A1138" s="49" t="s">
        <v>2063</v>
      </c>
      <c r="B1138" s="47" t="s">
        <v>2064</v>
      </c>
      <c r="C1138" s="52"/>
    </row>
    <row r="1139" customHeight="1" spans="1:3">
      <c r="A1139" s="49" t="s">
        <v>2065</v>
      </c>
      <c r="B1139" s="47" t="s">
        <v>2066</v>
      </c>
      <c r="C1139" s="52"/>
    </row>
    <row r="1140" customHeight="1" spans="1:3">
      <c r="A1140" s="49" t="s">
        <v>2067</v>
      </c>
      <c r="B1140" s="47" t="s">
        <v>2068</v>
      </c>
      <c r="C1140" s="52"/>
    </row>
    <row r="1141" customHeight="1" spans="1:3">
      <c r="A1141" s="49" t="s">
        <v>2069</v>
      </c>
      <c r="B1141" s="47" t="s">
        <v>2070</v>
      </c>
      <c r="C1141" s="52"/>
    </row>
    <row r="1142" customHeight="1" spans="1:3">
      <c r="A1142" s="49" t="s">
        <v>2071</v>
      </c>
      <c r="B1142" s="47" t="s">
        <v>2072</v>
      </c>
      <c r="C1142" s="52"/>
    </row>
    <row r="1143" customHeight="1" spans="1:3">
      <c r="A1143" s="49" t="s">
        <v>2073</v>
      </c>
      <c r="B1143" s="47" t="s">
        <v>2074</v>
      </c>
      <c r="C1143" s="52"/>
    </row>
    <row r="1144" customHeight="1" spans="1:3">
      <c r="A1144" s="49" t="s">
        <v>2075</v>
      </c>
      <c r="B1144" s="47" t="s">
        <v>2076</v>
      </c>
      <c r="C1144" s="52"/>
    </row>
    <row r="1145" customHeight="1" spans="1:3">
      <c r="A1145" s="49" t="s">
        <v>2077</v>
      </c>
      <c r="B1145" s="47" t="s">
        <v>2078</v>
      </c>
      <c r="C1145" s="52"/>
    </row>
    <row r="1146" customHeight="1" spans="1:3">
      <c r="A1146" s="49" t="s">
        <v>2079</v>
      </c>
      <c r="B1146" s="47" t="s">
        <v>2080</v>
      </c>
      <c r="C1146" s="52"/>
    </row>
    <row r="1147" customHeight="1" spans="1:3">
      <c r="A1147" s="49" t="s">
        <v>2081</v>
      </c>
      <c r="B1147" s="47" t="s">
        <v>2082</v>
      </c>
      <c r="C1147" s="52"/>
    </row>
    <row r="1148" customHeight="1" spans="1:3">
      <c r="A1148" s="49" t="s">
        <v>2083</v>
      </c>
      <c r="B1148" s="47" t="s">
        <v>2084</v>
      </c>
      <c r="C1148" s="52"/>
    </row>
    <row r="1149" customHeight="1" spans="1:3">
      <c r="A1149" s="49" t="s">
        <v>2085</v>
      </c>
      <c r="B1149" s="47" t="s">
        <v>2086</v>
      </c>
      <c r="C1149" s="52"/>
    </row>
    <row r="1150" customHeight="1" spans="1:3">
      <c r="A1150" s="49" t="s">
        <v>2087</v>
      </c>
      <c r="B1150" s="47" t="s">
        <v>2088</v>
      </c>
      <c r="C1150" s="52"/>
    </row>
    <row r="1151" customHeight="1" spans="1:3">
      <c r="A1151" s="49" t="s">
        <v>2089</v>
      </c>
      <c r="B1151" s="47" t="s">
        <v>2090</v>
      </c>
      <c r="C1151" s="48">
        <v>4191</v>
      </c>
    </row>
    <row r="1152" customHeight="1" spans="1:3">
      <c r="A1152" s="53" t="s">
        <v>2091</v>
      </c>
      <c r="B1152" s="54" t="s">
        <v>2092</v>
      </c>
      <c r="C1152" s="55"/>
    </row>
    <row r="1153" customHeight="1" spans="1:3">
      <c r="A1153" s="49" t="s">
        <v>2093</v>
      </c>
      <c r="B1153" s="47" t="s">
        <v>457</v>
      </c>
      <c r="C1153" s="52"/>
    </row>
    <row r="1154" customHeight="1" spans="1:3">
      <c r="A1154" s="49" t="s">
        <v>2094</v>
      </c>
      <c r="B1154" s="47" t="s">
        <v>72</v>
      </c>
      <c r="C1154" s="52"/>
    </row>
    <row r="1155" customHeight="1" spans="1:3">
      <c r="A1155" s="49" t="s">
        <v>2095</v>
      </c>
      <c r="B1155" s="47" t="s">
        <v>74</v>
      </c>
      <c r="C1155" s="52"/>
    </row>
    <row r="1156" customHeight="1" spans="1:3">
      <c r="A1156" s="49" t="s">
        <v>2096</v>
      </c>
      <c r="B1156" s="47" t="s">
        <v>2097</v>
      </c>
      <c r="C1156" s="52"/>
    </row>
    <row r="1157" customHeight="1" spans="1:3">
      <c r="A1157" s="49" t="s">
        <v>2098</v>
      </c>
      <c r="B1157" s="47" t="s">
        <v>2099</v>
      </c>
      <c r="C1157" s="52"/>
    </row>
    <row r="1158" customHeight="1" spans="1:3">
      <c r="A1158" s="49" t="s">
        <v>2100</v>
      </c>
      <c r="B1158" s="47" t="s">
        <v>2101</v>
      </c>
      <c r="C1158" s="52"/>
    </row>
    <row r="1159" customHeight="1" spans="1:3">
      <c r="A1159" s="49" t="s">
        <v>2102</v>
      </c>
      <c r="B1159" s="47" t="s">
        <v>2103</v>
      </c>
      <c r="C1159" s="52"/>
    </row>
    <row r="1160" customHeight="1" spans="1:3">
      <c r="A1160" s="49" t="s">
        <v>2104</v>
      </c>
      <c r="B1160" s="47" t="s">
        <v>2105</v>
      </c>
      <c r="C1160" s="52"/>
    </row>
    <row r="1161" customHeight="1" spans="1:3">
      <c r="A1161" s="49" t="s">
        <v>2106</v>
      </c>
      <c r="B1161" s="47" t="s">
        <v>2107</v>
      </c>
      <c r="C1161" s="52"/>
    </row>
    <row r="1162" customHeight="1" spans="1:3">
      <c r="A1162" s="53" t="s">
        <v>2108</v>
      </c>
      <c r="B1162" s="54" t="s">
        <v>2109</v>
      </c>
      <c r="C1162" s="55"/>
    </row>
    <row r="1163" customHeight="1" spans="1:3">
      <c r="A1163" s="49" t="s">
        <v>2110</v>
      </c>
      <c r="B1163" s="47" t="s">
        <v>457</v>
      </c>
      <c r="C1163" s="52"/>
    </row>
    <row r="1164" customHeight="1" spans="1:3">
      <c r="A1164" s="49" t="s">
        <v>2111</v>
      </c>
      <c r="B1164" s="47" t="s">
        <v>72</v>
      </c>
      <c r="C1164" s="52"/>
    </row>
    <row r="1165" customHeight="1" spans="1:3">
      <c r="A1165" s="49" t="s">
        <v>2112</v>
      </c>
      <c r="B1165" s="47" t="s">
        <v>74</v>
      </c>
      <c r="C1165" s="52"/>
    </row>
    <row r="1166" customHeight="1" spans="1:3">
      <c r="A1166" s="49" t="s">
        <v>2113</v>
      </c>
      <c r="B1166" s="47" t="s">
        <v>2114</v>
      </c>
      <c r="C1166" s="52"/>
    </row>
    <row r="1167" customHeight="1" spans="1:3">
      <c r="A1167" s="49" t="s">
        <v>2115</v>
      </c>
      <c r="B1167" s="47" t="s">
        <v>2116</v>
      </c>
      <c r="C1167" s="52"/>
    </row>
    <row r="1168" customHeight="1" spans="1:3">
      <c r="A1168" s="49" t="s">
        <v>2117</v>
      </c>
      <c r="B1168" s="47" t="s">
        <v>2118</v>
      </c>
      <c r="C1168" s="52"/>
    </row>
    <row r="1169" customHeight="1" spans="1:3">
      <c r="A1169" s="49" t="s">
        <v>2119</v>
      </c>
      <c r="B1169" s="47" t="s">
        <v>2120</v>
      </c>
      <c r="C1169" s="52"/>
    </row>
    <row r="1170" customHeight="1" spans="1:3">
      <c r="A1170" s="49" t="s">
        <v>2121</v>
      </c>
      <c r="B1170" s="47" t="s">
        <v>2122</v>
      </c>
      <c r="C1170" s="52"/>
    </row>
    <row r="1171" customHeight="1" spans="1:3">
      <c r="A1171" s="49" t="s">
        <v>2123</v>
      </c>
      <c r="B1171" s="47" t="s">
        <v>2124</v>
      </c>
      <c r="C1171" s="52"/>
    </row>
    <row r="1172" customHeight="1" spans="1:3">
      <c r="A1172" s="53" t="s">
        <v>2125</v>
      </c>
      <c r="B1172" s="54" t="s">
        <v>2126</v>
      </c>
      <c r="C1172" s="55"/>
    </row>
    <row r="1173" customHeight="1" spans="1:3">
      <c r="A1173" s="49" t="s">
        <v>2127</v>
      </c>
      <c r="B1173" s="47" t="s">
        <v>2128</v>
      </c>
      <c r="C1173" s="52"/>
    </row>
    <row r="1174" customHeight="1" spans="1:3">
      <c r="A1174" s="49" t="s">
        <v>2129</v>
      </c>
      <c r="B1174" s="47" t="s">
        <v>2130</v>
      </c>
      <c r="C1174" s="52"/>
    </row>
    <row r="1175" customHeight="1" spans="1:3">
      <c r="A1175" s="49" t="s">
        <v>2131</v>
      </c>
      <c r="B1175" s="47" t="s">
        <v>2132</v>
      </c>
      <c r="C1175" s="52"/>
    </row>
    <row r="1176" customHeight="1" spans="1:3">
      <c r="A1176" s="49" t="s">
        <v>2133</v>
      </c>
      <c r="B1176" s="47" t="s">
        <v>2134</v>
      </c>
      <c r="C1176" s="52"/>
    </row>
    <row r="1177" customHeight="1" spans="1:3">
      <c r="A1177" s="53" t="s">
        <v>2135</v>
      </c>
      <c r="B1177" s="54" t="s">
        <v>2136</v>
      </c>
      <c r="C1177" s="55"/>
    </row>
    <row r="1178" customHeight="1" spans="1:3">
      <c r="A1178" s="49" t="s">
        <v>2137</v>
      </c>
      <c r="B1178" s="47" t="s">
        <v>457</v>
      </c>
      <c r="C1178" s="52"/>
    </row>
    <row r="1179" customHeight="1" spans="1:3">
      <c r="A1179" s="49" t="s">
        <v>2138</v>
      </c>
      <c r="B1179" s="47" t="s">
        <v>72</v>
      </c>
      <c r="C1179" s="52"/>
    </row>
    <row r="1180" customHeight="1" spans="1:3">
      <c r="A1180" s="49" t="s">
        <v>2139</v>
      </c>
      <c r="B1180" s="47" t="s">
        <v>74</v>
      </c>
      <c r="C1180" s="52"/>
    </row>
    <row r="1181" customHeight="1" spans="1:3">
      <c r="A1181" s="49" t="s">
        <v>2140</v>
      </c>
      <c r="B1181" s="47" t="s">
        <v>2105</v>
      </c>
      <c r="C1181" s="52"/>
    </row>
    <row r="1182" customHeight="1" spans="1:3">
      <c r="A1182" s="49" t="s">
        <v>2141</v>
      </c>
      <c r="B1182" s="47" t="s">
        <v>2142</v>
      </c>
      <c r="C1182" s="52"/>
    </row>
    <row r="1183" customHeight="1" spans="1:3">
      <c r="A1183" s="49" t="s">
        <v>2143</v>
      </c>
      <c r="B1183" s="47" t="s">
        <v>2144</v>
      </c>
      <c r="C1183" s="52"/>
    </row>
    <row r="1184" customHeight="1" spans="1:3">
      <c r="A1184" s="53" t="s">
        <v>2145</v>
      </c>
      <c r="B1184" s="54" t="s">
        <v>2146</v>
      </c>
      <c r="C1184" s="55"/>
    </row>
    <row r="1185" customHeight="1" spans="1:3">
      <c r="A1185" s="49" t="s">
        <v>2147</v>
      </c>
      <c r="B1185" s="47" t="s">
        <v>2148</v>
      </c>
      <c r="C1185" s="52"/>
    </row>
    <row r="1186" customHeight="1" spans="1:3">
      <c r="A1186" s="49" t="s">
        <v>2149</v>
      </c>
      <c r="B1186" s="47" t="s">
        <v>2150</v>
      </c>
      <c r="C1186" s="52"/>
    </row>
    <row r="1187" customHeight="1" spans="1:3">
      <c r="A1187" s="49" t="s">
        <v>2151</v>
      </c>
      <c r="B1187" s="47" t="s">
        <v>2152</v>
      </c>
      <c r="C1187" s="52"/>
    </row>
    <row r="1188" customHeight="1" spans="1:3">
      <c r="A1188" s="49" t="s">
        <v>2153</v>
      </c>
      <c r="B1188" s="47" t="s">
        <v>2154</v>
      </c>
      <c r="C1188" s="52"/>
    </row>
    <row r="1189" customHeight="1" spans="1:3">
      <c r="A1189" s="53" t="s">
        <v>2155</v>
      </c>
      <c r="B1189" s="54" t="s">
        <v>2156</v>
      </c>
      <c r="C1189" s="55"/>
    </row>
    <row r="1190" customHeight="1" spans="1:3">
      <c r="A1190" s="49" t="s">
        <v>2157</v>
      </c>
      <c r="B1190" s="47" t="s">
        <v>2158</v>
      </c>
      <c r="C1190" s="52"/>
    </row>
    <row r="1191" customHeight="1" spans="1:3">
      <c r="A1191" s="49" t="s">
        <v>2159</v>
      </c>
      <c r="B1191" s="47" t="s">
        <v>2160</v>
      </c>
      <c r="C1191" s="52"/>
    </row>
    <row r="1192" customHeight="1" spans="1:3">
      <c r="A1192" s="49" t="s">
        <v>2161</v>
      </c>
      <c r="B1192" s="47" t="s">
        <v>2162</v>
      </c>
      <c r="C1192" s="52"/>
    </row>
    <row r="1193" customHeight="1" spans="1:3">
      <c r="A1193" s="49" t="s">
        <v>2163</v>
      </c>
      <c r="B1193" s="47" t="s">
        <v>2164</v>
      </c>
      <c r="C1193" s="52"/>
    </row>
    <row r="1194" customHeight="1" spans="1:3">
      <c r="A1194" s="53" t="s">
        <v>2165</v>
      </c>
      <c r="B1194" s="54" t="s">
        <v>2166</v>
      </c>
      <c r="C1194" s="55"/>
    </row>
    <row r="1195" customHeight="1" spans="1:3">
      <c r="A1195" s="49" t="s">
        <v>2167</v>
      </c>
      <c r="B1195" s="47" t="s">
        <v>2162</v>
      </c>
      <c r="C1195" s="52"/>
    </row>
    <row r="1196" customHeight="1" spans="1:3">
      <c r="A1196" s="49" t="s">
        <v>2168</v>
      </c>
      <c r="B1196" s="47" t="s">
        <v>2169</v>
      </c>
      <c r="C1196" s="52"/>
    </row>
    <row r="1197" customHeight="1" spans="1:3">
      <c r="A1197" s="49" t="s">
        <v>2170</v>
      </c>
      <c r="B1197" s="47" t="s">
        <v>2171</v>
      </c>
      <c r="C1197" s="52"/>
    </row>
    <row r="1198" customHeight="1" spans="1:3">
      <c r="A1198" s="49" t="s">
        <v>2172</v>
      </c>
      <c r="B1198" s="47" t="s">
        <v>2173</v>
      </c>
      <c r="C1198" s="52"/>
    </row>
    <row r="1199" customHeight="1" spans="1:3">
      <c r="A1199" s="53" t="s">
        <v>2174</v>
      </c>
      <c r="B1199" s="54" t="s">
        <v>2175</v>
      </c>
      <c r="C1199" s="55"/>
    </row>
    <row r="1200" customHeight="1" spans="1:3">
      <c r="A1200" s="49" t="s">
        <v>2176</v>
      </c>
      <c r="B1200" s="47" t="s">
        <v>2068</v>
      </c>
      <c r="C1200" s="52"/>
    </row>
    <row r="1201" customHeight="1" spans="1:3">
      <c r="A1201" s="49" t="s">
        <v>2177</v>
      </c>
      <c r="B1201" s="47" t="s">
        <v>2178</v>
      </c>
      <c r="C1201" s="52"/>
    </row>
    <row r="1202" customHeight="1" spans="1:3">
      <c r="A1202" s="49" t="s">
        <v>2179</v>
      </c>
      <c r="B1202" s="47" t="s">
        <v>2180</v>
      </c>
      <c r="C1202" s="52"/>
    </row>
    <row r="1203" customHeight="1" spans="1:3">
      <c r="A1203" s="49" t="s">
        <v>2181</v>
      </c>
      <c r="B1203" s="47" t="s">
        <v>2182</v>
      </c>
      <c r="C1203" s="52"/>
    </row>
    <row r="1204" customHeight="1" spans="1:3">
      <c r="A1204" s="53" t="s">
        <v>2183</v>
      </c>
      <c r="B1204" s="54" t="s">
        <v>2184</v>
      </c>
      <c r="C1204" s="55"/>
    </row>
    <row r="1205" customHeight="1" spans="1:3">
      <c r="A1205" s="49" t="s">
        <v>2185</v>
      </c>
      <c r="B1205" s="47" t="s">
        <v>2186</v>
      </c>
      <c r="C1205" s="52"/>
    </row>
    <row r="1206" customHeight="1" spans="1:3">
      <c r="A1206" s="49" t="s">
        <v>2187</v>
      </c>
      <c r="B1206" s="47" t="s">
        <v>2188</v>
      </c>
      <c r="C1206" s="52"/>
    </row>
    <row r="1207" customHeight="1" spans="1:3">
      <c r="A1207" s="49" t="s">
        <v>2189</v>
      </c>
      <c r="B1207" s="47" t="s">
        <v>2190</v>
      </c>
      <c r="C1207" s="52"/>
    </row>
    <row r="1208" customHeight="1" spans="1:3">
      <c r="A1208" s="49" t="s">
        <v>2191</v>
      </c>
      <c r="B1208" s="47" t="s">
        <v>2192</v>
      </c>
      <c r="C1208" s="52"/>
    </row>
    <row r="1209" customHeight="1" spans="1:3">
      <c r="A1209" s="49" t="s">
        <v>2193</v>
      </c>
      <c r="B1209" s="47" t="s">
        <v>2194</v>
      </c>
      <c r="C1209" s="52"/>
    </row>
    <row r="1210" customHeight="1" spans="1:3">
      <c r="A1210" s="49" t="s">
        <v>2195</v>
      </c>
      <c r="B1210" s="47" t="s">
        <v>2196</v>
      </c>
      <c r="C1210" s="52"/>
    </row>
    <row r="1211" customHeight="1" spans="1:3">
      <c r="A1211" s="49" t="s">
        <v>2197</v>
      </c>
      <c r="B1211" s="47" t="s">
        <v>2198</v>
      </c>
      <c r="C1211" s="52"/>
    </row>
    <row r="1212" customHeight="1" spans="1:3">
      <c r="A1212" s="49" t="s">
        <v>2199</v>
      </c>
      <c r="B1212" s="47" t="s">
        <v>2200</v>
      </c>
      <c r="C1212" s="52"/>
    </row>
    <row r="1213" customHeight="1" spans="1:3">
      <c r="A1213" s="53" t="s">
        <v>2201</v>
      </c>
      <c r="B1213" s="54" t="s">
        <v>2202</v>
      </c>
      <c r="C1213" s="55"/>
    </row>
    <row r="1214" customHeight="1" spans="1:3">
      <c r="A1214" s="49" t="s">
        <v>2203</v>
      </c>
      <c r="B1214" s="47" t="s">
        <v>2204</v>
      </c>
      <c r="C1214" s="52"/>
    </row>
    <row r="1215" customHeight="1" spans="1:3">
      <c r="A1215" s="49" t="s">
        <v>2205</v>
      </c>
      <c r="B1215" s="47" t="s">
        <v>2206</v>
      </c>
      <c r="C1215" s="52"/>
    </row>
    <row r="1216" customHeight="1" spans="1:3">
      <c r="A1216" s="49" t="s">
        <v>2207</v>
      </c>
      <c r="B1216" s="47" t="s">
        <v>2208</v>
      </c>
      <c r="C1216" s="52"/>
    </row>
    <row r="1217" customHeight="1" spans="1:3">
      <c r="A1217" s="49" t="s">
        <v>2209</v>
      </c>
      <c r="B1217" s="47" t="s">
        <v>2210</v>
      </c>
      <c r="C1217" s="52"/>
    </row>
    <row r="1218" customHeight="1" spans="1:3">
      <c r="A1218" s="49" t="s">
        <v>2211</v>
      </c>
      <c r="B1218" s="47" t="s">
        <v>2212</v>
      </c>
      <c r="C1218" s="52"/>
    </row>
    <row r="1219" customHeight="1" spans="1:3">
      <c r="A1219" s="49" t="s">
        <v>2213</v>
      </c>
      <c r="B1219" s="47" t="s">
        <v>2214</v>
      </c>
      <c r="C1219" s="52"/>
    </row>
    <row r="1220" customHeight="1" spans="1:3">
      <c r="A1220" s="53" t="s">
        <v>2215</v>
      </c>
      <c r="B1220" s="54" t="s">
        <v>2216</v>
      </c>
      <c r="C1220" s="55"/>
    </row>
    <row r="1221" customHeight="1" spans="1:3">
      <c r="A1221" s="49" t="s">
        <v>2217</v>
      </c>
      <c r="B1221" s="47" t="s">
        <v>2218</v>
      </c>
      <c r="C1221" s="52"/>
    </row>
    <row r="1222" customHeight="1" spans="1:3">
      <c r="A1222" s="49" t="s">
        <v>2219</v>
      </c>
      <c r="B1222" s="47" t="s">
        <v>2116</v>
      </c>
      <c r="C1222" s="52"/>
    </row>
    <row r="1223" customHeight="1" spans="1:3">
      <c r="A1223" s="49" t="s">
        <v>2220</v>
      </c>
      <c r="B1223" s="47" t="s">
        <v>2221</v>
      </c>
      <c r="C1223" s="52"/>
    </row>
    <row r="1224" customHeight="1" spans="1:3">
      <c r="A1224" s="49" t="s">
        <v>2222</v>
      </c>
      <c r="B1224" s="47" t="s">
        <v>2223</v>
      </c>
      <c r="C1224" s="52"/>
    </row>
    <row r="1225" customHeight="1" spans="1:3">
      <c r="A1225" s="49" t="s">
        <v>2224</v>
      </c>
      <c r="B1225" s="47" t="s">
        <v>2225</v>
      </c>
      <c r="C1225" s="52"/>
    </row>
    <row r="1226" customHeight="1" spans="1:3">
      <c r="A1226" s="49" t="s">
        <v>2226</v>
      </c>
      <c r="B1226" s="47" t="s">
        <v>2227</v>
      </c>
      <c r="C1226" s="52"/>
    </row>
    <row r="1227" customHeight="1" spans="1:3">
      <c r="A1227" s="49" t="s">
        <v>2228</v>
      </c>
      <c r="B1227" s="47" t="s">
        <v>2229</v>
      </c>
      <c r="C1227" s="52"/>
    </row>
    <row r="1228" customHeight="1" spans="1:3">
      <c r="A1228" s="49" t="s">
        <v>2230</v>
      </c>
      <c r="B1228" s="47" t="s">
        <v>2231</v>
      </c>
      <c r="C1228" s="52"/>
    </row>
    <row r="1229" customHeight="1" spans="1:3">
      <c r="A1229" s="53" t="s">
        <v>2232</v>
      </c>
      <c r="B1229" s="54" t="s">
        <v>2233</v>
      </c>
      <c r="C1229" s="55"/>
    </row>
    <row r="1230" customHeight="1" spans="1:3">
      <c r="A1230" s="49" t="s">
        <v>2234</v>
      </c>
      <c r="B1230" s="47" t="s">
        <v>2158</v>
      </c>
      <c r="C1230" s="52"/>
    </row>
    <row r="1231" customHeight="1" spans="1:3">
      <c r="A1231" s="49" t="s">
        <v>2235</v>
      </c>
      <c r="B1231" s="47" t="s">
        <v>2236</v>
      </c>
      <c r="C1231" s="52"/>
    </row>
    <row r="1232" customHeight="1" spans="1:3">
      <c r="A1232" s="53" t="s">
        <v>2237</v>
      </c>
      <c r="B1232" s="54" t="s">
        <v>2238</v>
      </c>
      <c r="C1232" s="55"/>
    </row>
    <row r="1233" customHeight="1" spans="1:3">
      <c r="A1233" s="49" t="s">
        <v>2239</v>
      </c>
      <c r="B1233" s="47" t="s">
        <v>2158</v>
      </c>
      <c r="C1233" s="52"/>
    </row>
    <row r="1234" customHeight="1" spans="1:3">
      <c r="A1234" s="49" t="s">
        <v>2240</v>
      </c>
      <c r="B1234" s="47" t="s">
        <v>2241</v>
      </c>
      <c r="C1234" s="52"/>
    </row>
    <row r="1235" customHeight="1" spans="1:3">
      <c r="A1235" s="53" t="s">
        <v>2242</v>
      </c>
      <c r="B1235" s="54" t="s">
        <v>2243</v>
      </c>
      <c r="C1235" s="55"/>
    </row>
    <row r="1236" customHeight="1" spans="1:3">
      <c r="A1236" s="53" t="s">
        <v>2244</v>
      </c>
      <c r="B1236" s="54" t="s">
        <v>2245</v>
      </c>
      <c r="C1236" s="55"/>
    </row>
    <row r="1237" customHeight="1" spans="1:3">
      <c r="A1237" s="49" t="s">
        <v>2246</v>
      </c>
      <c r="B1237" s="47" t="s">
        <v>2068</v>
      </c>
      <c r="C1237" s="52"/>
    </row>
    <row r="1238" customHeight="1" spans="1:3">
      <c r="A1238" s="49" t="s">
        <v>2247</v>
      </c>
      <c r="B1238" s="47" t="s">
        <v>2180</v>
      </c>
      <c r="C1238" s="52"/>
    </row>
    <row r="1239" customHeight="1" spans="1:3">
      <c r="A1239" s="49" t="s">
        <v>2248</v>
      </c>
      <c r="B1239" s="47" t="s">
        <v>2249</v>
      </c>
      <c r="C1239" s="52"/>
    </row>
    <row r="1240" customHeight="1" spans="1:3">
      <c r="A1240" s="53" t="s">
        <v>2250</v>
      </c>
      <c r="B1240" s="54" t="s">
        <v>2251</v>
      </c>
      <c r="C1240" s="55"/>
    </row>
    <row r="1241" customHeight="1" spans="1:3">
      <c r="A1241" s="49" t="s">
        <v>2252</v>
      </c>
      <c r="B1241" s="47" t="s">
        <v>2253</v>
      </c>
      <c r="C1241" s="52"/>
    </row>
    <row r="1242" customHeight="1" spans="1:3">
      <c r="A1242" s="49" t="s">
        <v>2254</v>
      </c>
      <c r="B1242" s="47" t="s">
        <v>2255</v>
      </c>
      <c r="C1242" s="52"/>
    </row>
    <row r="1243" customHeight="1" spans="1:3">
      <c r="A1243" s="49" t="s">
        <v>2256</v>
      </c>
      <c r="B1243" s="47" t="s">
        <v>2257</v>
      </c>
      <c r="C1243" s="48">
        <v>372.84</v>
      </c>
    </row>
    <row r="1244" customHeight="1" spans="1:3">
      <c r="A1244" s="53" t="s">
        <v>2258</v>
      </c>
      <c r="B1244" s="54" t="s">
        <v>2259</v>
      </c>
      <c r="C1244" s="55"/>
    </row>
    <row r="1245" customHeight="1" spans="1:3">
      <c r="A1245" s="49" t="s">
        <v>2260</v>
      </c>
      <c r="B1245" s="47" t="s">
        <v>457</v>
      </c>
      <c r="C1245" s="52"/>
    </row>
    <row r="1246" customHeight="1" spans="1:3">
      <c r="A1246" s="49" t="s">
        <v>2261</v>
      </c>
      <c r="B1246" s="47" t="s">
        <v>72</v>
      </c>
      <c r="C1246" s="52"/>
    </row>
    <row r="1247" customHeight="1" spans="1:3">
      <c r="A1247" s="49" t="s">
        <v>2262</v>
      </c>
      <c r="B1247" s="47" t="s">
        <v>74</v>
      </c>
      <c r="C1247" s="52"/>
    </row>
    <row r="1248" customHeight="1" spans="1:3">
      <c r="A1248" s="49" t="s">
        <v>2263</v>
      </c>
      <c r="B1248" s="47" t="s">
        <v>2264</v>
      </c>
      <c r="C1248" s="52"/>
    </row>
    <row r="1249" customHeight="1" spans="1:3">
      <c r="A1249" s="49" t="s">
        <v>2265</v>
      </c>
      <c r="B1249" s="47" t="s">
        <v>2266</v>
      </c>
      <c r="C1249" s="52"/>
    </row>
    <row r="1250" customHeight="1" spans="1:3">
      <c r="A1250" s="49" t="s">
        <v>2267</v>
      </c>
      <c r="B1250" s="47" t="s">
        <v>2268</v>
      </c>
      <c r="C1250" s="52"/>
    </row>
    <row r="1251" customHeight="1" spans="1:3">
      <c r="A1251" s="49" t="s">
        <v>2269</v>
      </c>
      <c r="B1251" s="47" t="s">
        <v>2270</v>
      </c>
      <c r="C1251" s="52"/>
    </row>
    <row r="1252" customHeight="1" spans="1:3">
      <c r="A1252" s="49" t="s">
        <v>2271</v>
      </c>
      <c r="B1252" s="47" t="s">
        <v>2272</v>
      </c>
      <c r="C1252" s="52"/>
    </row>
    <row r="1253" customHeight="1" spans="1:3">
      <c r="A1253" s="49" t="s">
        <v>2273</v>
      </c>
      <c r="B1253" s="47" t="s">
        <v>2274</v>
      </c>
      <c r="C1253" s="52"/>
    </row>
    <row r="1254" customHeight="1" spans="1:3">
      <c r="A1254" s="53" t="s">
        <v>2275</v>
      </c>
      <c r="B1254" s="54" t="s">
        <v>2276</v>
      </c>
      <c r="C1254" s="55"/>
    </row>
    <row r="1255" customHeight="1" spans="1:3">
      <c r="A1255" s="49" t="s">
        <v>2277</v>
      </c>
      <c r="B1255" s="47" t="s">
        <v>457</v>
      </c>
      <c r="C1255" s="52"/>
    </row>
    <row r="1256" customHeight="1" spans="1:3">
      <c r="A1256" s="49" t="s">
        <v>2278</v>
      </c>
      <c r="B1256" s="47" t="s">
        <v>72</v>
      </c>
      <c r="C1256" s="52"/>
    </row>
    <row r="1257" customHeight="1" spans="1:3">
      <c r="A1257" s="49" t="s">
        <v>2279</v>
      </c>
      <c r="B1257" s="47" t="s">
        <v>74</v>
      </c>
      <c r="C1257" s="52"/>
    </row>
    <row r="1258" customHeight="1" spans="1:3">
      <c r="A1258" s="49" t="s">
        <v>2280</v>
      </c>
      <c r="B1258" s="47" t="s">
        <v>2281</v>
      </c>
      <c r="C1258" s="52"/>
    </row>
    <row r="1259" customHeight="1" spans="1:3">
      <c r="A1259" s="49" t="s">
        <v>2282</v>
      </c>
      <c r="B1259" s="47" t="s">
        <v>2283</v>
      </c>
      <c r="C1259" s="52"/>
    </row>
    <row r="1260" customHeight="1" spans="1:3">
      <c r="A1260" s="49" t="s">
        <v>2284</v>
      </c>
      <c r="B1260" s="47" t="s">
        <v>2285</v>
      </c>
      <c r="C1260" s="52"/>
    </row>
    <row r="1261" customHeight="1" spans="1:3">
      <c r="A1261" s="49" t="s">
        <v>2286</v>
      </c>
      <c r="B1261" s="47" t="s">
        <v>2287</v>
      </c>
      <c r="C1261" s="52"/>
    </row>
    <row r="1262" customHeight="1" spans="1:3">
      <c r="A1262" s="49" t="s">
        <v>2288</v>
      </c>
      <c r="B1262" s="47" t="s">
        <v>2289</v>
      </c>
      <c r="C1262" s="52"/>
    </row>
    <row r="1263" customHeight="1" spans="1:3">
      <c r="A1263" s="49" t="s">
        <v>2290</v>
      </c>
      <c r="B1263" s="47" t="s">
        <v>2291</v>
      </c>
      <c r="C1263" s="52"/>
    </row>
    <row r="1264" customHeight="1" spans="1:3">
      <c r="A1264" s="49" t="s">
        <v>2292</v>
      </c>
      <c r="B1264" s="47" t="s">
        <v>2293</v>
      </c>
      <c r="C1264" s="52"/>
    </row>
    <row r="1265" customHeight="1" spans="1:3">
      <c r="A1265" s="49" t="s">
        <v>2294</v>
      </c>
      <c r="B1265" s="47" t="s">
        <v>2295</v>
      </c>
      <c r="C1265" s="52"/>
    </row>
    <row r="1266" customHeight="1" spans="1:3">
      <c r="A1266" s="49" t="s">
        <v>2296</v>
      </c>
      <c r="B1266" s="47" t="s">
        <v>2297</v>
      </c>
      <c r="C1266" s="52"/>
    </row>
    <row r="1267" customHeight="1" spans="1:3">
      <c r="A1267" s="49" t="s">
        <v>2298</v>
      </c>
      <c r="B1267" s="47" t="s">
        <v>2299</v>
      </c>
      <c r="C1267" s="52"/>
    </row>
    <row r="1268" customHeight="1" spans="1:3">
      <c r="A1268" s="49" t="s">
        <v>2300</v>
      </c>
      <c r="B1268" s="47" t="s">
        <v>2301</v>
      </c>
      <c r="C1268" s="52"/>
    </row>
    <row r="1269" customHeight="1" spans="1:3">
      <c r="A1269" s="49" t="s">
        <v>2302</v>
      </c>
      <c r="B1269" s="47" t="s">
        <v>2303</v>
      </c>
      <c r="C1269" s="52"/>
    </row>
    <row r="1270" customHeight="1" spans="1:3">
      <c r="A1270" s="53" t="s">
        <v>2304</v>
      </c>
      <c r="B1270" s="54" t="s">
        <v>2305</v>
      </c>
      <c r="C1270" s="55"/>
    </row>
    <row r="1271" customHeight="1" spans="1:3">
      <c r="A1271" s="49" t="s">
        <v>2306</v>
      </c>
      <c r="B1271" s="47" t="s">
        <v>457</v>
      </c>
      <c r="C1271" s="52"/>
    </row>
    <row r="1272" customHeight="1" spans="1:3">
      <c r="A1272" s="49" t="s">
        <v>2307</v>
      </c>
      <c r="B1272" s="47" t="s">
        <v>72</v>
      </c>
      <c r="C1272" s="52"/>
    </row>
    <row r="1273" customHeight="1" spans="1:3">
      <c r="A1273" s="49" t="s">
        <v>2308</v>
      </c>
      <c r="B1273" s="47" t="s">
        <v>74</v>
      </c>
      <c r="C1273" s="52"/>
    </row>
    <row r="1274" customHeight="1" spans="1:3">
      <c r="A1274" s="49" t="s">
        <v>2309</v>
      </c>
      <c r="B1274" s="47" t="s">
        <v>2310</v>
      </c>
      <c r="C1274" s="52"/>
    </row>
    <row r="1275" customHeight="1" spans="1:3">
      <c r="A1275" s="49" t="s">
        <v>2311</v>
      </c>
      <c r="B1275" s="47" t="s">
        <v>2312</v>
      </c>
      <c r="C1275" s="48">
        <v>372.84</v>
      </c>
    </row>
    <row r="1276" customHeight="1" spans="1:3">
      <c r="A1276" s="49" t="s">
        <v>2313</v>
      </c>
      <c r="B1276" s="47" t="s">
        <v>70</v>
      </c>
      <c r="C1276" s="48">
        <v>372.84</v>
      </c>
    </row>
    <row r="1277" customHeight="1" spans="1:3">
      <c r="A1277" s="49" t="s">
        <v>2314</v>
      </c>
      <c r="B1277" s="47" t="s">
        <v>181</v>
      </c>
      <c r="C1277" s="52"/>
    </row>
    <row r="1278" customHeight="1" spans="1:3">
      <c r="A1278" s="49" t="s">
        <v>2315</v>
      </c>
      <c r="B1278" s="47" t="s">
        <v>74</v>
      </c>
      <c r="C1278" s="52"/>
    </row>
    <row r="1279" customHeight="1" spans="1:3">
      <c r="A1279" s="49" t="s">
        <v>2316</v>
      </c>
      <c r="B1279" s="47" t="s">
        <v>2317</v>
      </c>
      <c r="C1279" s="52"/>
    </row>
    <row r="1280" customHeight="1" spans="1:3">
      <c r="A1280" s="49" t="s">
        <v>2318</v>
      </c>
      <c r="B1280" s="47" t="s">
        <v>2319</v>
      </c>
      <c r="C1280" s="52"/>
    </row>
    <row r="1281" customHeight="1" spans="1:3">
      <c r="A1281" s="49" t="s">
        <v>2320</v>
      </c>
      <c r="B1281" s="47" t="s">
        <v>2321</v>
      </c>
      <c r="C1281" s="52"/>
    </row>
    <row r="1282" customHeight="1" spans="1:3">
      <c r="A1282" s="49" t="s">
        <v>2322</v>
      </c>
      <c r="B1282" s="47" t="s">
        <v>2323</v>
      </c>
      <c r="C1282" s="52"/>
    </row>
    <row r="1283" customHeight="1" spans="1:3">
      <c r="A1283" s="49" t="s">
        <v>2324</v>
      </c>
      <c r="B1283" s="47" t="s">
        <v>2325</v>
      </c>
      <c r="C1283" s="52"/>
    </row>
    <row r="1284" customHeight="1" spans="1:3">
      <c r="A1284" s="49" t="s">
        <v>2326</v>
      </c>
      <c r="B1284" s="47" t="s">
        <v>2327</v>
      </c>
      <c r="C1284" s="52"/>
    </row>
    <row r="1285" customHeight="1" spans="1:3">
      <c r="A1285" s="49" t="s">
        <v>2328</v>
      </c>
      <c r="B1285" s="47" t="s">
        <v>2329</v>
      </c>
      <c r="C1285" s="52"/>
    </row>
    <row r="1286" customHeight="1" spans="1:3">
      <c r="A1286" s="49" t="s">
        <v>2330</v>
      </c>
      <c r="B1286" s="47" t="s">
        <v>2331</v>
      </c>
      <c r="C1286" s="52"/>
    </row>
    <row r="1287" customHeight="1" spans="1:3">
      <c r="A1287" s="49" t="s">
        <v>2332</v>
      </c>
      <c r="B1287" s="47" t="s">
        <v>2333</v>
      </c>
      <c r="C1287" s="52"/>
    </row>
    <row r="1288" customHeight="1" spans="1:3">
      <c r="A1288" s="49" t="s">
        <v>2334</v>
      </c>
      <c r="B1288" s="47" t="s">
        <v>2335</v>
      </c>
      <c r="C1288" s="52"/>
    </row>
    <row r="1289" customHeight="1" spans="1:3">
      <c r="A1289" s="53" t="s">
        <v>2336</v>
      </c>
      <c r="B1289" s="54" t="s">
        <v>2337</v>
      </c>
      <c r="C1289" s="55"/>
    </row>
    <row r="1290" customHeight="1" spans="1:3">
      <c r="A1290" s="49" t="s">
        <v>2338</v>
      </c>
      <c r="B1290" s="47" t="s">
        <v>457</v>
      </c>
      <c r="C1290" s="52"/>
    </row>
    <row r="1291" customHeight="1" spans="1:3">
      <c r="A1291" s="49" t="s">
        <v>2339</v>
      </c>
      <c r="B1291" s="47" t="s">
        <v>72</v>
      </c>
      <c r="C1291" s="52"/>
    </row>
    <row r="1292" customHeight="1" spans="1:3">
      <c r="A1292" s="49" t="s">
        <v>2340</v>
      </c>
      <c r="B1292" s="47" t="s">
        <v>74</v>
      </c>
      <c r="C1292" s="52"/>
    </row>
    <row r="1293" customHeight="1" spans="1:3">
      <c r="A1293" s="49" t="s">
        <v>2341</v>
      </c>
      <c r="B1293" s="47" t="s">
        <v>2342</v>
      </c>
      <c r="C1293" s="52"/>
    </row>
    <row r="1294" customHeight="1" spans="1:3">
      <c r="A1294" s="49" t="s">
        <v>2343</v>
      </c>
      <c r="B1294" s="47" t="s">
        <v>2344</v>
      </c>
      <c r="C1294" s="52"/>
    </row>
    <row r="1295" customHeight="1" spans="1:3">
      <c r="A1295" s="49" t="s">
        <v>2345</v>
      </c>
      <c r="B1295" s="47" t="s">
        <v>2346</v>
      </c>
      <c r="C1295" s="52"/>
    </row>
    <row r="1296" customHeight="1" spans="1:3">
      <c r="A1296" s="53" t="s">
        <v>2347</v>
      </c>
      <c r="B1296" s="54" t="s">
        <v>2348</v>
      </c>
      <c r="C1296" s="55"/>
    </row>
    <row r="1297" customHeight="1" spans="1:3">
      <c r="A1297" s="49" t="s">
        <v>2349</v>
      </c>
      <c r="B1297" s="47" t="s">
        <v>457</v>
      </c>
      <c r="C1297" s="52"/>
    </row>
    <row r="1298" customHeight="1" spans="1:3">
      <c r="A1298" s="49" t="s">
        <v>2350</v>
      </c>
      <c r="B1298" s="47" t="s">
        <v>72</v>
      </c>
      <c r="C1298" s="52"/>
    </row>
    <row r="1299" customHeight="1" spans="1:3">
      <c r="A1299" s="49" t="s">
        <v>2351</v>
      </c>
      <c r="B1299" s="47" t="s">
        <v>74</v>
      </c>
      <c r="C1299" s="52"/>
    </row>
    <row r="1300" customHeight="1" spans="1:3">
      <c r="A1300" s="49" t="s">
        <v>2352</v>
      </c>
      <c r="B1300" s="47" t="s">
        <v>2353</v>
      </c>
      <c r="C1300" s="52"/>
    </row>
    <row r="1301" customHeight="1" spans="1:3">
      <c r="A1301" s="49" t="s">
        <v>2354</v>
      </c>
      <c r="B1301" s="47" t="s">
        <v>2355</v>
      </c>
      <c r="C1301" s="52"/>
    </row>
    <row r="1302" customHeight="1" spans="1:3">
      <c r="A1302" s="49" t="s">
        <v>2356</v>
      </c>
      <c r="B1302" s="47" t="s">
        <v>2357</v>
      </c>
      <c r="C1302" s="52"/>
    </row>
    <row r="1303" customHeight="1" spans="1:3">
      <c r="A1303" s="53" t="s">
        <v>2358</v>
      </c>
      <c r="B1303" s="54" t="s">
        <v>2359</v>
      </c>
      <c r="C1303" s="55"/>
    </row>
    <row r="1304" customHeight="1" spans="1:3">
      <c r="A1304" s="49" t="s">
        <v>2360</v>
      </c>
      <c r="B1304" s="47" t="s">
        <v>2361</v>
      </c>
      <c r="C1304" s="52"/>
    </row>
    <row r="1305" customHeight="1" spans="1:3">
      <c r="A1305" s="49" t="s">
        <v>2362</v>
      </c>
      <c r="B1305" s="47" t="s">
        <v>2363</v>
      </c>
      <c r="C1305" s="52"/>
    </row>
    <row r="1306" customHeight="1" spans="1:3">
      <c r="A1306" s="49" t="s">
        <v>2364</v>
      </c>
      <c r="B1306" s="47" t="s">
        <v>2365</v>
      </c>
      <c r="C1306" s="52"/>
    </row>
    <row r="1307" customHeight="1" spans="1:3">
      <c r="A1307" s="49" t="s">
        <v>2366</v>
      </c>
      <c r="B1307" s="47" t="s">
        <v>2367</v>
      </c>
      <c r="C1307" s="56"/>
    </row>
    <row r="1308" customHeight="1" spans="1:3">
      <c r="A1308" s="49" t="s">
        <v>2368</v>
      </c>
      <c r="B1308" s="47" t="s">
        <v>2369</v>
      </c>
      <c r="C1308" s="52"/>
    </row>
    <row r="1309" customHeight="1" spans="1:3">
      <c r="A1309" s="49" t="s">
        <v>2370</v>
      </c>
      <c r="B1309" s="47" t="s">
        <v>2371</v>
      </c>
      <c r="C1309" s="52"/>
    </row>
    <row r="1310" customHeight="1" spans="1:3">
      <c r="A1310" s="49" t="s">
        <v>2372</v>
      </c>
      <c r="B1310" s="47" t="s">
        <v>2373</v>
      </c>
      <c r="C1310" s="52"/>
    </row>
    <row r="1311" customHeight="1" spans="1:3">
      <c r="A1311" s="49" t="s">
        <v>2374</v>
      </c>
      <c r="B1311" s="47" t="s">
        <v>2375</v>
      </c>
      <c r="C1311" s="52"/>
    </row>
    <row r="1312" customHeight="1" spans="1:3">
      <c r="A1312" s="49" t="s">
        <v>2376</v>
      </c>
      <c r="B1312" s="47" t="s">
        <v>2377</v>
      </c>
      <c r="C1312" s="56"/>
    </row>
    <row r="1313" customHeight="1" spans="1:3">
      <c r="A1313" s="49" t="s">
        <v>2378</v>
      </c>
      <c r="B1313" s="47" t="s">
        <v>2379</v>
      </c>
      <c r="C1313" s="48">
        <v>464.43</v>
      </c>
    </row>
    <row r="1314" customHeight="1" spans="1:3">
      <c r="A1314" s="49" t="s">
        <v>2380</v>
      </c>
      <c r="B1314" s="47" t="s">
        <v>2381</v>
      </c>
      <c r="C1314" s="48">
        <v>464.43</v>
      </c>
    </row>
    <row r="1315" customHeight="1" spans="1:3">
      <c r="A1315" s="49" t="s">
        <v>2382</v>
      </c>
      <c r="B1315" s="47" t="s">
        <v>70</v>
      </c>
      <c r="C1315" s="48">
        <v>464.43</v>
      </c>
    </row>
    <row r="1316" customHeight="1" spans="1:3">
      <c r="A1316" s="49" t="s">
        <v>2383</v>
      </c>
      <c r="B1316" s="47" t="s">
        <v>181</v>
      </c>
      <c r="C1316" s="52"/>
    </row>
    <row r="1317" customHeight="1" spans="1:3">
      <c r="A1317" s="49" t="s">
        <v>2384</v>
      </c>
      <c r="B1317" s="47" t="s">
        <v>74</v>
      </c>
      <c r="C1317" s="52"/>
    </row>
    <row r="1318" customHeight="1" spans="1:3">
      <c r="A1318" s="49" t="s">
        <v>2385</v>
      </c>
      <c r="B1318" s="47" t="s">
        <v>2386</v>
      </c>
      <c r="C1318" s="52"/>
    </row>
    <row r="1319" customHeight="1" spans="1:3">
      <c r="A1319" s="49" t="s">
        <v>2387</v>
      </c>
      <c r="B1319" s="47" t="s">
        <v>2388</v>
      </c>
      <c r="C1319" s="52"/>
    </row>
    <row r="1320" customHeight="1" spans="1:3">
      <c r="A1320" s="49" t="s">
        <v>2389</v>
      </c>
      <c r="B1320" s="47" t="s">
        <v>2390</v>
      </c>
      <c r="C1320" s="52"/>
    </row>
    <row r="1321" customHeight="1" spans="1:3">
      <c r="A1321" s="49" t="s">
        <v>2391</v>
      </c>
      <c r="B1321" s="47" t="s">
        <v>2392</v>
      </c>
      <c r="C1321" s="52"/>
    </row>
    <row r="1322" customHeight="1" spans="1:3">
      <c r="A1322" s="49" t="s">
        <v>2393</v>
      </c>
      <c r="B1322" s="47" t="s">
        <v>88</v>
      </c>
      <c r="C1322" s="52"/>
    </row>
    <row r="1323" customHeight="1" spans="1:3">
      <c r="A1323" s="49" t="s">
        <v>2394</v>
      </c>
      <c r="B1323" s="47" t="s">
        <v>2395</v>
      </c>
      <c r="C1323" s="52"/>
    </row>
    <row r="1324" customHeight="1" spans="1:3">
      <c r="A1324" s="53" t="s">
        <v>2396</v>
      </c>
      <c r="B1324" s="54" t="s">
        <v>2397</v>
      </c>
      <c r="C1324" s="55"/>
    </row>
    <row r="1325" customHeight="1" spans="1:3">
      <c r="A1325" s="49" t="s">
        <v>2398</v>
      </c>
      <c r="B1325" s="47" t="s">
        <v>457</v>
      </c>
      <c r="C1325" s="52"/>
    </row>
    <row r="1326" customHeight="1" spans="1:3">
      <c r="A1326" s="49" t="s">
        <v>2399</v>
      </c>
      <c r="B1326" s="47" t="s">
        <v>72</v>
      </c>
      <c r="C1326" s="52"/>
    </row>
    <row r="1327" customHeight="1" spans="1:3">
      <c r="A1327" s="49" t="s">
        <v>2400</v>
      </c>
      <c r="B1327" s="47" t="s">
        <v>74</v>
      </c>
      <c r="C1327" s="52"/>
    </row>
    <row r="1328" customHeight="1" spans="1:3">
      <c r="A1328" s="49" t="s">
        <v>2401</v>
      </c>
      <c r="B1328" s="47" t="s">
        <v>2402</v>
      </c>
      <c r="C1328" s="52"/>
    </row>
    <row r="1329" customHeight="1" spans="1:3">
      <c r="A1329" s="49" t="s">
        <v>2403</v>
      </c>
      <c r="B1329" s="47" t="s">
        <v>2404</v>
      </c>
      <c r="C1329" s="52"/>
    </row>
    <row r="1330" customHeight="1" spans="1:3">
      <c r="A1330" s="49" t="s">
        <v>2405</v>
      </c>
      <c r="B1330" s="47" t="s">
        <v>2406</v>
      </c>
      <c r="C1330" s="56"/>
    </row>
    <row r="1331" customHeight="1" spans="1:3">
      <c r="A1331" s="49" t="s">
        <v>2407</v>
      </c>
      <c r="B1331" s="47" t="s">
        <v>2408</v>
      </c>
      <c r="C1331" s="52"/>
    </row>
    <row r="1332" customHeight="1" spans="1:3">
      <c r="A1332" s="49" t="s">
        <v>2409</v>
      </c>
      <c r="B1332" s="47" t="s">
        <v>2410</v>
      </c>
      <c r="C1332" s="56"/>
    </row>
    <row r="1333" customHeight="1" spans="1:3">
      <c r="A1333" s="49" t="s">
        <v>2411</v>
      </c>
      <c r="B1333" s="47" t="s">
        <v>2412</v>
      </c>
      <c r="C1333" s="48"/>
    </row>
    <row r="1334" customHeight="1" spans="1:3">
      <c r="A1334" s="49" t="s">
        <v>2413</v>
      </c>
      <c r="B1334" s="47" t="s">
        <v>2414</v>
      </c>
      <c r="C1334" s="62"/>
    </row>
    <row r="1335" customHeight="1" spans="1:3">
      <c r="A1335" s="49" t="s">
        <v>2415</v>
      </c>
      <c r="B1335" s="47" t="s">
        <v>70</v>
      </c>
      <c r="C1335" s="62"/>
    </row>
    <row r="1336" customHeight="1" spans="1:3">
      <c r="A1336" s="49" t="s">
        <v>2416</v>
      </c>
      <c r="B1336" s="47" t="s">
        <v>72</v>
      </c>
      <c r="C1336" s="52"/>
    </row>
    <row r="1337" customHeight="1" spans="1:3">
      <c r="A1337" s="49" t="s">
        <v>2417</v>
      </c>
      <c r="B1337" s="47" t="s">
        <v>74</v>
      </c>
      <c r="C1337" s="52"/>
    </row>
    <row r="1338" customHeight="1" spans="1:3">
      <c r="A1338" s="49" t="s">
        <v>2418</v>
      </c>
      <c r="B1338" s="47" t="s">
        <v>2419</v>
      </c>
      <c r="C1338" s="52"/>
    </row>
    <row r="1339" customHeight="1" spans="1:3">
      <c r="A1339" s="49" t="s">
        <v>2420</v>
      </c>
      <c r="B1339" s="47" t="s">
        <v>88</v>
      </c>
      <c r="C1339" s="52"/>
    </row>
    <row r="1340" customHeight="1" spans="1:3">
      <c r="A1340" s="49" t="s">
        <v>2421</v>
      </c>
      <c r="B1340" s="47" t="s">
        <v>2422</v>
      </c>
      <c r="C1340" s="52"/>
    </row>
    <row r="1341" customHeight="1" spans="1:3">
      <c r="A1341" s="53" t="s">
        <v>2423</v>
      </c>
      <c r="B1341" s="54" t="s">
        <v>2424</v>
      </c>
      <c r="C1341" s="55"/>
    </row>
    <row r="1342" customHeight="1" spans="1:3">
      <c r="A1342" s="49" t="s">
        <v>2425</v>
      </c>
      <c r="B1342" s="47" t="s">
        <v>2426</v>
      </c>
      <c r="C1342" s="52"/>
    </row>
    <row r="1343" customHeight="1" spans="1:3">
      <c r="A1343" s="49" t="s">
        <v>2427</v>
      </c>
      <c r="B1343" s="47" t="s">
        <v>2428</v>
      </c>
      <c r="C1343" s="52"/>
    </row>
    <row r="1344" customHeight="1" spans="1:3">
      <c r="A1344" s="49" t="s">
        <v>2429</v>
      </c>
      <c r="B1344" s="47" t="s">
        <v>2430</v>
      </c>
      <c r="C1344" s="52"/>
    </row>
    <row r="1345" customHeight="1" spans="1:3">
      <c r="A1345" s="49" t="s">
        <v>2431</v>
      </c>
      <c r="B1345" s="47" t="s">
        <v>2432</v>
      </c>
      <c r="C1345" s="52"/>
    </row>
    <row r="1346" customHeight="1" spans="1:3">
      <c r="A1346" s="49" t="s">
        <v>2433</v>
      </c>
      <c r="B1346" s="47" t="s">
        <v>2434</v>
      </c>
      <c r="C1346" s="52"/>
    </row>
    <row r="1347" customHeight="1" spans="1:3">
      <c r="A1347" s="49" t="s">
        <v>2435</v>
      </c>
      <c r="B1347" s="47" t="s">
        <v>2436</v>
      </c>
      <c r="C1347" s="52"/>
    </row>
    <row r="1348" customHeight="1" spans="1:3">
      <c r="A1348" s="49" t="s">
        <v>2437</v>
      </c>
      <c r="B1348" s="47" t="s">
        <v>2438</v>
      </c>
      <c r="C1348" s="52"/>
    </row>
    <row r="1349" customHeight="1" spans="1:3">
      <c r="A1349" s="49" t="s">
        <v>2439</v>
      </c>
      <c r="B1349" s="47" t="s">
        <v>2440</v>
      </c>
      <c r="C1349" s="52"/>
    </row>
    <row r="1350" customHeight="1" spans="1:3">
      <c r="A1350" s="49" t="s">
        <v>2441</v>
      </c>
      <c r="B1350" s="47" t="s">
        <v>2442</v>
      </c>
      <c r="C1350" s="52"/>
    </row>
    <row r="1351" customHeight="1" spans="1:3">
      <c r="A1351" s="53" t="s">
        <v>2443</v>
      </c>
      <c r="B1351" s="54" t="s">
        <v>2444</v>
      </c>
      <c r="C1351" s="55"/>
    </row>
    <row r="1352" customHeight="1" spans="1:3">
      <c r="A1352" s="49" t="s">
        <v>2445</v>
      </c>
      <c r="B1352" s="47" t="s">
        <v>2446</v>
      </c>
      <c r="C1352" s="52"/>
    </row>
    <row r="1353" customHeight="1" spans="1:3">
      <c r="A1353" s="49" t="s">
        <v>2447</v>
      </c>
      <c r="B1353" s="47" t="s">
        <v>2448</v>
      </c>
      <c r="C1353" s="52"/>
    </row>
    <row r="1354" customHeight="1" spans="1:3">
      <c r="A1354" s="49" t="s">
        <v>2449</v>
      </c>
      <c r="B1354" s="47" t="s">
        <v>2450</v>
      </c>
      <c r="C1354" s="52"/>
    </row>
    <row r="1355" customHeight="1" spans="1:3">
      <c r="A1355" s="49" t="s">
        <v>2451</v>
      </c>
      <c r="B1355" s="47" t="s">
        <v>2452</v>
      </c>
      <c r="C1355" s="52"/>
    </row>
    <row r="1356" customHeight="1" spans="1:3">
      <c r="A1356" s="49" t="s">
        <v>2453</v>
      </c>
      <c r="B1356" s="47" t="s">
        <v>2454</v>
      </c>
      <c r="C1356" s="52"/>
    </row>
    <row r="1357" customHeight="1" spans="1:3">
      <c r="A1357" s="53" t="s">
        <v>2455</v>
      </c>
      <c r="B1357" s="54" t="s">
        <v>2456</v>
      </c>
      <c r="C1357" s="55"/>
    </row>
    <row r="1358" customHeight="1" spans="1:3">
      <c r="A1358" s="49" t="s">
        <v>2457</v>
      </c>
      <c r="B1358" s="47" t="s">
        <v>2458</v>
      </c>
      <c r="C1358" s="52"/>
    </row>
    <row r="1359" customHeight="1" spans="1:3">
      <c r="A1359" s="49" t="s">
        <v>2459</v>
      </c>
      <c r="B1359" s="47" t="s">
        <v>2460</v>
      </c>
      <c r="C1359" s="52"/>
    </row>
    <row r="1360" customHeight="1" spans="1:3">
      <c r="A1360" s="49" t="s">
        <v>2461</v>
      </c>
      <c r="B1360" s="47" t="s">
        <v>2462</v>
      </c>
      <c r="C1360" s="52"/>
    </row>
    <row r="1361" customHeight="1" spans="1:3">
      <c r="A1361" s="49" t="s">
        <v>2463</v>
      </c>
      <c r="B1361" s="47" t="s">
        <v>2464</v>
      </c>
      <c r="C1361" s="52"/>
    </row>
    <row r="1362" customHeight="1" spans="1:3">
      <c r="A1362" s="53" t="s">
        <v>2465</v>
      </c>
      <c r="B1362" s="54" t="s">
        <v>2466</v>
      </c>
      <c r="C1362" s="55"/>
    </row>
    <row r="1363" customHeight="1" spans="1:3">
      <c r="A1363" s="49" t="s">
        <v>2467</v>
      </c>
      <c r="B1363" s="47" t="s">
        <v>2468</v>
      </c>
      <c r="C1363" s="52"/>
    </row>
    <row r="1364" customHeight="1" spans="1:3">
      <c r="A1364" s="58" t="s">
        <v>2469</v>
      </c>
      <c r="B1364" s="59" t="s">
        <v>2470</v>
      </c>
      <c r="C1364" s="55"/>
    </row>
    <row r="1365" customHeight="1" spans="1:3">
      <c r="A1365" s="53" t="s">
        <v>2471</v>
      </c>
      <c r="B1365" s="54" t="s">
        <v>2472</v>
      </c>
      <c r="C1365" s="55"/>
    </row>
    <row r="1366" customHeight="1" spans="1:3">
      <c r="A1366" s="53" t="s">
        <v>2473</v>
      </c>
      <c r="B1366" s="54" t="s">
        <v>786</v>
      </c>
      <c r="C1366" s="55"/>
    </row>
    <row r="1367" customHeight="1" spans="1:3">
      <c r="A1367" s="53" t="s">
        <v>2474</v>
      </c>
      <c r="B1367" s="54" t="s">
        <v>2475</v>
      </c>
      <c r="C1367" s="55"/>
    </row>
    <row r="1368" customHeight="1" spans="1:3">
      <c r="A1368" s="53" t="s">
        <v>2476</v>
      </c>
      <c r="B1368" s="54" t="s">
        <v>2477</v>
      </c>
      <c r="C1368" s="55"/>
    </row>
    <row r="1369" customHeight="1" spans="1:3">
      <c r="A1369" s="53" t="s">
        <v>2478</v>
      </c>
      <c r="B1369" s="54" t="s">
        <v>2479</v>
      </c>
      <c r="C1369" s="55"/>
    </row>
    <row r="1370" customHeight="1" spans="1:3">
      <c r="A1370" s="53" t="s">
        <v>2480</v>
      </c>
      <c r="B1370" s="54" t="s">
        <v>2481</v>
      </c>
      <c r="C1370" s="55"/>
    </row>
    <row r="1371" customHeight="1" spans="1:3">
      <c r="A1371" s="53" t="s">
        <v>2482</v>
      </c>
      <c r="B1371" s="54" t="s">
        <v>2483</v>
      </c>
      <c r="C1371" s="55"/>
    </row>
    <row r="1372" customHeight="1" spans="1:3">
      <c r="A1372" s="53" t="s">
        <v>2484</v>
      </c>
      <c r="B1372" s="54" t="s">
        <v>2485</v>
      </c>
      <c r="C1372" s="55"/>
    </row>
    <row r="1373" customHeight="1" spans="1:3">
      <c r="A1373" s="53" t="s">
        <v>2486</v>
      </c>
      <c r="B1373" s="54" t="s">
        <v>2487</v>
      </c>
      <c r="C1373" s="55"/>
    </row>
    <row r="1374" customHeight="1" spans="1:3">
      <c r="A1374" s="49" t="s">
        <v>2488</v>
      </c>
      <c r="B1374" s="47" t="s">
        <v>2489</v>
      </c>
      <c r="C1374" s="48">
        <v>3873.98</v>
      </c>
    </row>
    <row r="1375" customHeight="1" spans="1:3">
      <c r="A1375" s="49" t="s">
        <v>2490</v>
      </c>
      <c r="B1375" s="47" t="s">
        <v>2491</v>
      </c>
      <c r="C1375" s="48">
        <v>3873.98</v>
      </c>
    </row>
    <row r="1376" customHeight="1" spans="1:3">
      <c r="A1376" s="49" t="s">
        <v>2492</v>
      </c>
      <c r="B1376" s="47" t="s">
        <v>70</v>
      </c>
      <c r="C1376" s="48">
        <v>3873.98</v>
      </c>
    </row>
    <row r="1377" customHeight="1" spans="1:3">
      <c r="A1377" s="49" t="s">
        <v>2493</v>
      </c>
      <c r="B1377" s="47" t="s">
        <v>181</v>
      </c>
      <c r="C1377" s="52"/>
    </row>
    <row r="1378" customHeight="1" spans="1:3">
      <c r="A1378" s="49" t="s">
        <v>2494</v>
      </c>
      <c r="B1378" s="47" t="s">
        <v>74</v>
      </c>
      <c r="C1378" s="52"/>
    </row>
    <row r="1379" customHeight="1" spans="1:3">
      <c r="A1379" s="49" t="s">
        <v>2495</v>
      </c>
      <c r="B1379" s="47" t="s">
        <v>2496</v>
      </c>
      <c r="C1379" s="52"/>
    </row>
    <row r="1380" customHeight="1" spans="1:3">
      <c r="A1380" s="49" t="s">
        <v>2497</v>
      </c>
      <c r="B1380" s="47" t="s">
        <v>2498</v>
      </c>
      <c r="C1380" s="52"/>
    </row>
    <row r="1381" customHeight="1" spans="1:3">
      <c r="A1381" s="49" t="s">
        <v>2499</v>
      </c>
      <c r="B1381" s="47" t="s">
        <v>2500</v>
      </c>
      <c r="C1381" s="52"/>
    </row>
    <row r="1382" customHeight="1" spans="1:3">
      <c r="A1382" s="49" t="s">
        <v>2501</v>
      </c>
      <c r="B1382" s="47" t="s">
        <v>2502</v>
      </c>
      <c r="C1382" s="52"/>
    </row>
    <row r="1383" customHeight="1" spans="1:3">
      <c r="A1383" s="49" t="s">
        <v>2503</v>
      </c>
      <c r="B1383" s="47" t="s">
        <v>2504</v>
      </c>
      <c r="C1383" s="52"/>
    </row>
    <row r="1384" customHeight="1" spans="1:3">
      <c r="A1384" s="49" t="s">
        <v>2505</v>
      </c>
      <c r="B1384" s="47" t="s">
        <v>2506</v>
      </c>
      <c r="C1384" s="52"/>
    </row>
    <row r="1385" customHeight="1" spans="1:3">
      <c r="A1385" s="49" t="s">
        <v>2507</v>
      </c>
      <c r="B1385" s="47" t="s">
        <v>2508</v>
      </c>
      <c r="C1385" s="52"/>
    </row>
    <row r="1386" customHeight="1" spans="1:3">
      <c r="A1386" s="49" t="s">
        <v>2509</v>
      </c>
      <c r="B1386" s="47" t="s">
        <v>2510</v>
      </c>
      <c r="C1386" s="52"/>
    </row>
    <row r="1387" customHeight="1" spans="1:3">
      <c r="A1387" s="49" t="s">
        <v>2511</v>
      </c>
      <c r="B1387" s="47" t="s">
        <v>2512</v>
      </c>
      <c r="C1387" s="52"/>
    </row>
    <row r="1388" customHeight="1" spans="1:3">
      <c r="A1388" s="49" t="s">
        <v>2513</v>
      </c>
      <c r="B1388" s="47" t="s">
        <v>2514</v>
      </c>
      <c r="C1388" s="52"/>
    </row>
    <row r="1389" customHeight="1" spans="1:3">
      <c r="A1389" s="49" t="s">
        <v>2515</v>
      </c>
      <c r="B1389" s="47" t="s">
        <v>2516</v>
      </c>
      <c r="C1389" s="52"/>
    </row>
    <row r="1390" customHeight="1" spans="1:3">
      <c r="A1390" s="49" t="s">
        <v>2517</v>
      </c>
      <c r="B1390" s="47" t="s">
        <v>88</v>
      </c>
      <c r="C1390" s="52"/>
    </row>
    <row r="1391" customHeight="1" spans="1:3">
      <c r="A1391" s="49" t="s">
        <v>2518</v>
      </c>
      <c r="B1391" s="47" t="s">
        <v>2519</v>
      </c>
      <c r="C1391" s="52"/>
    </row>
    <row r="1392" customHeight="1" spans="1:3">
      <c r="A1392" s="53" t="s">
        <v>2520</v>
      </c>
      <c r="B1392" s="54" t="s">
        <v>2521</v>
      </c>
      <c r="C1392" s="55"/>
    </row>
    <row r="1393" customHeight="1" spans="1:3">
      <c r="A1393" s="49" t="s">
        <v>2522</v>
      </c>
      <c r="B1393" s="47" t="s">
        <v>457</v>
      </c>
      <c r="C1393" s="52"/>
    </row>
    <row r="1394" customHeight="1" spans="1:3">
      <c r="A1394" s="49" t="s">
        <v>2523</v>
      </c>
      <c r="B1394" s="47" t="s">
        <v>72</v>
      </c>
      <c r="C1394" s="52"/>
    </row>
    <row r="1395" customHeight="1" spans="1:3">
      <c r="A1395" s="49" t="s">
        <v>2524</v>
      </c>
      <c r="B1395" s="47" t="s">
        <v>74</v>
      </c>
      <c r="C1395" s="52"/>
    </row>
    <row r="1396" customHeight="1" spans="1:3">
      <c r="A1396" s="49" t="s">
        <v>2525</v>
      </c>
      <c r="B1396" s="47" t="s">
        <v>2526</v>
      </c>
      <c r="C1396" s="52"/>
    </row>
    <row r="1397" customHeight="1" spans="1:3">
      <c r="A1397" s="49" t="s">
        <v>2527</v>
      </c>
      <c r="B1397" s="47" t="s">
        <v>2528</v>
      </c>
      <c r="C1397" s="52"/>
    </row>
    <row r="1398" customHeight="1" spans="1:3">
      <c r="A1398" s="49" t="s">
        <v>2529</v>
      </c>
      <c r="B1398" s="47" t="s">
        <v>2530</v>
      </c>
      <c r="C1398" s="52"/>
    </row>
    <row r="1399" customHeight="1" spans="1:3">
      <c r="A1399" s="49" t="s">
        <v>2531</v>
      </c>
      <c r="B1399" s="47" t="s">
        <v>2532</v>
      </c>
      <c r="C1399" s="52"/>
    </row>
    <row r="1400" customHeight="1" spans="1:3">
      <c r="A1400" s="49" t="s">
        <v>2533</v>
      </c>
      <c r="B1400" s="47" t="s">
        <v>2534</v>
      </c>
      <c r="C1400" s="52"/>
    </row>
    <row r="1401" customHeight="1" spans="1:3">
      <c r="A1401" s="49" t="s">
        <v>2535</v>
      </c>
      <c r="B1401" s="47" t="s">
        <v>2536</v>
      </c>
      <c r="C1401" s="52"/>
    </row>
    <row r="1402" customHeight="1" spans="1:3">
      <c r="A1402" s="49" t="s">
        <v>2537</v>
      </c>
      <c r="B1402" s="47" t="s">
        <v>2538</v>
      </c>
      <c r="C1402" s="52"/>
    </row>
    <row r="1403" customHeight="1" spans="1:3">
      <c r="A1403" s="49" t="s">
        <v>2539</v>
      </c>
      <c r="B1403" s="47" t="s">
        <v>2540</v>
      </c>
      <c r="C1403" s="52"/>
    </row>
    <row r="1404" customHeight="1" spans="1:3">
      <c r="A1404" s="49" t="s">
        <v>2541</v>
      </c>
      <c r="B1404" s="47" t="s">
        <v>2542</v>
      </c>
      <c r="C1404" s="52"/>
    </row>
    <row r="1405" customHeight="1" spans="1:3">
      <c r="A1405" s="49" t="s">
        <v>2543</v>
      </c>
      <c r="B1405" s="47" t="s">
        <v>2544</v>
      </c>
      <c r="C1405" s="52"/>
    </row>
    <row r="1406" customHeight="1" spans="1:3">
      <c r="A1406" s="49" t="s">
        <v>2545</v>
      </c>
      <c r="B1406" s="47" t="s">
        <v>2546</v>
      </c>
      <c r="C1406" s="52"/>
    </row>
    <row r="1407" customHeight="1" spans="1:3">
      <c r="A1407" s="49" t="s">
        <v>2547</v>
      </c>
      <c r="B1407" s="47" t="s">
        <v>2548</v>
      </c>
      <c r="C1407" s="52"/>
    </row>
    <row r="1408" customHeight="1" spans="1:3">
      <c r="A1408" s="49" t="s">
        <v>2549</v>
      </c>
      <c r="B1408" s="47" t="s">
        <v>2550</v>
      </c>
      <c r="C1408" s="52"/>
    </row>
    <row r="1409" customHeight="1" spans="1:3">
      <c r="A1409" s="49" t="s">
        <v>2551</v>
      </c>
      <c r="B1409" s="47" t="s">
        <v>88</v>
      </c>
      <c r="C1409" s="52"/>
    </row>
    <row r="1410" customHeight="1" spans="1:3">
      <c r="A1410" s="49" t="s">
        <v>2552</v>
      </c>
      <c r="B1410" s="47" t="s">
        <v>2553</v>
      </c>
      <c r="C1410" s="52"/>
    </row>
    <row r="1411" customHeight="1" spans="1:3">
      <c r="A1411" s="53" t="s">
        <v>2554</v>
      </c>
      <c r="B1411" s="54" t="s">
        <v>2555</v>
      </c>
      <c r="C1411" s="55"/>
    </row>
    <row r="1412" customHeight="1" spans="1:3">
      <c r="A1412" s="49" t="s">
        <v>2556</v>
      </c>
      <c r="B1412" s="47" t="s">
        <v>457</v>
      </c>
      <c r="C1412" s="52"/>
    </row>
    <row r="1413" customHeight="1" spans="1:3">
      <c r="A1413" s="49" t="s">
        <v>2557</v>
      </c>
      <c r="B1413" s="47" t="s">
        <v>72</v>
      </c>
      <c r="C1413" s="52"/>
    </row>
    <row r="1414" customHeight="1" spans="1:3">
      <c r="A1414" s="49" t="s">
        <v>2558</v>
      </c>
      <c r="B1414" s="47" t="s">
        <v>74</v>
      </c>
      <c r="C1414" s="52"/>
    </row>
    <row r="1415" customHeight="1" spans="1:3">
      <c r="A1415" s="49" t="s">
        <v>2559</v>
      </c>
      <c r="B1415" s="47" t="s">
        <v>2560</v>
      </c>
      <c r="C1415" s="52"/>
    </row>
    <row r="1416" customHeight="1" spans="1:3">
      <c r="A1416" s="49" t="s">
        <v>2561</v>
      </c>
      <c r="B1416" s="47" t="s">
        <v>2562</v>
      </c>
      <c r="C1416" s="52"/>
    </row>
    <row r="1417" customHeight="1" spans="1:3">
      <c r="A1417" s="49" t="s">
        <v>2563</v>
      </c>
      <c r="B1417" s="47" t="s">
        <v>2564</v>
      </c>
      <c r="C1417" s="52"/>
    </row>
    <row r="1418" customHeight="1" spans="1:3">
      <c r="A1418" s="49" t="s">
        <v>2565</v>
      </c>
      <c r="B1418" s="47" t="s">
        <v>88</v>
      </c>
      <c r="C1418" s="52"/>
    </row>
    <row r="1419" customHeight="1" spans="1:3">
      <c r="A1419" s="49" t="s">
        <v>2566</v>
      </c>
      <c r="B1419" s="47" t="s">
        <v>2567</v>
      </c>
      <c r="C1419" s="52"/>
    </row>
    <row r="1420" customHeight="1" spans="1:3">
      <c r="A1420" s="49" t="s">
        <v>2568</v>
      </c>
      <c r="B1420" s="47" t="s">
        <v>2569</v>
      </c>
      <c r="C1420" s="56"/>
    </row>
    <row r="1421" customHeight="1" spans="1:3">
      <c r="A1421" s="49" t="s">
        <v>2570</v>
      </c>
      <c r="B1421" s="47" t="s">
        <v>457</v>
      </c>
      <c r="C1421" s="52"/>
    </row>
    <row r="1422" customHeight="1" spans="1:3">
      <c r="A1422" s="49" t="s">
        <v>2571</v>
      </c>
      <c r="B1422" s="47" t="s">
        <v>72</v>
      </c>
      <c r="C1422" s="56"/>
    </row>
    <row r="1423" customHeight="1" spans="1:3">
      <c r="A1423" s="49" t="s">
        <v>2572</v>
      </c>
      <c r="B1423" s="47" t="s">
        <v>74</v>
      </c>
      <c r="C1423" s="52"/>
    </row>
    <row r="1424" customHeight="1" spans="1:3">
      <c r="A1424" s="49" t="s">
        <v>2573</v>
      </c>
      <c r="B1424" s="47" t="s">
        <v>2574</v>
      </c>
      <c r="C1424" s="52"/>
    </row>
    <row r="1425" customHeight="1" spans="1:3">
      <c r="A1425" s="49" t="s">
        <v>2575</v>
      </c>
      <c r="B1425" s="47" t="s">
        <v>2576</v>
      </c>
      <c r="C1425" s="52"/>
    </row>
    <row r="1426" customHeight="1" spans="1:3">
      <c r="A1426" s="49" t="s">
        <v>2577</v>
      </c>
      <c r="B1426" s="47" t="s">
        <v>2578</v>
      </c>
      <c r="C1426" s="52"/>
    </row>
    <row r="1427" customHeight="1" spans="1:3">
      <c r="A1427" s="49" t="s">
        <v>2579</v>
      </c>
      <c r="B1427" s="47" t="s">
        <v>2580</v>
      </c>
      <c r="C1427" s="52"/>
    </row>
    <row r="1428" customHeight="1" spans="1:3">
      <c r="A1428" s="49" t="s">
        <v>2581</v>
      </c>
      <c r="B1428" s="47" t="s">
        <v>2582</v>
      </c>
      <c r="C1428" s="52"/>
    </row>
    <row r="1429" customHeight="1" spans="1:3">
      <c r="A1429" s="49" t="s">
        <v>2583</v>
      </c>
      <c r="B1429" s="47" t="s">
        <v>2584</v>
      </c>
      <c r="C1429" s="52"/>
    </row>
    <row r="1430" customHeight="1" spans="1:3">
      <c r="A1430" s="49" t="s">
        <v>2585</v>
      </c>
      <c r="B1430" s="47" t="s">
        <v>2586</v>
      </c>
      <c r="C1430" s="52"/>
    </row>
    <row r="1431" customHeight="1" spans="1:3">
      <c r="A1431" s="49" t="s">
        <v>2587</v>
      </c>
      <c r="B1431" s="47" t="s">
        <v>2588</v>
      </c>
      <c r="C1431" s="52"/>
    </row>
    <row r="1432" customHeight="1" spans="1:3">
      <c r="A1432" s="49" t="s">
        <v>2589</v>
      </c>
      <c r="B1432" s="47" t="s">
        <v>2590</v>
      </c>
      <c r="C1432" s="52"/>
    </row>
    <row r="1433" customHeight="1" spans="1:3">
      <c r="A1433" s="49" t="s">
        <v>2591</v>
      </c>
      <c r="B1433" s="47" t="s">
        <v>2592</v>
      </c>
      <c r="C1433" s="52"/>
    </row>
    <row r="1434" customHeight="1" spans="1:3">
      <c r="A1434" s="49" t="s">
        <v>2593</v>
      </c>
      <c r="B1434" s="47" t="s">
        <v>2594</v>
      </c>
      <c r="C1434" s="52"/>
    </row>
    <row r="1435" customHeight="1" spans="1:3">
      <c r="A1435" s="49" t="s">
        <v>2595</v>
      </c>
      <c r="B1435" s="47" t="s">
        <v>2596</v>
      </c>
      <c r="C1435" s="56"/>
    </row>
    <row r="1436" customHeight="1" spans="1:3">
      <c r="A1436" s="49" t="s">
        <v>2597</v>
      </c>
      <c r="B1436" s="47" t="s">
        <v>2598</v>
      </c>
      <c r="C1436" s="56"/>
    </row>
    <row r="1437" customHeight="1" spans="1:3">
      <c r="A1437" s="49" t="s">
        <v>2599</v>
      </c>
      <c r="B1437" s="47" t="s">
        <v>2600</v>
      </c>
      <c r="C1437" s="48">
        <v>5040</v>
      </c>
    </row>
    <row r="1438" customHeight="1" spans="1:3">
      <c r="A1438" s="49" t="s">
        <v>2601</v>
      </c>
      <c r="B1438" s="47" t="s">
        <v>2602</v>
      </c>
      <c r="C1438" s="48">
        <v>5040</v>
      </c>
    </row>
    <row r="1439" customHeight="1" spans="1:3">
      <c r="A1439" s="49" t="s">
        <v>2603</v>
      </c>
      <c r="B1439" s="47" t="s">
        <v>2604</v>
      </c>
      <c r="C1439" s="52"/>
    </row>
    <row r="1440" customHeight="1" spans="1:3">
      <c r="A1440" s="49" t="s">
        <v>2605</v>
      </c>
      <c r="B1440" s="47" t="s">
        <v>2606</v>
      </c>
      <c r="C1440" s="52"/>
    </row>
    <row r="1441" customHeight="1" spans="1:3">
      <c r="A1441" s="49" t="s">
        <v>2607</v>
      </c>
      <c r="B1441" s="47" t="s">
        <v>2608</v>
      </c>
      <c r="C1441" s="52"/>
    </row>
    <row r="1442" customHeight="1" spans="1:3">
      <c r="A1442" s="49" t="s">
        <v>2609</v>
      </c>
      <c r="B1442" s="47" t="s">
        <v>2610</v>
      </c>
      <c r="C1442" s="52"/>
    </row>
    <row r="1443" customHeight="1" spans="1:3">
      <c r="A1443" s="49" t="s">
        <v>2611</v>
      </c>
      <c r="B1443" s="47" t="s">
        <v>2612</v>
      </c>
      <c r="C1443" s="56"/>
    </row>
    <row r="1444" customHeight="1" spans="1:3">
      <c r="A1444" s="49" t="s">
        <v>2613</v>
      </c>
      <c r="B1444" s="47" t="s">
        <v>2614</v>
      </c>
      <c r="C1444" s="52"/>
    </row>
    <row r="1445" customHeight="1" spans="1:3">
      <c r="A1445" s="49" t="s">
        <v>2615</v>
      </c>
      <c r="B1445" s="47" t="s">
        <v>1735</v>
      </c>
      <c r="C1445" s="52"/>
    </row>
    <row r="1446" customHeight="1" spans="1:3">
      <c r="A1446" s="49" t="s">
        <v>2616</v>
      </c>
      <c r="B1446" s="47" t="s">
        <v>2617</v>
      </c>
      <c r="C1446" s="48">
        <v>5040</v>
      </c>
    </row>
    <row r="1447" customHeight="1" spans="1:3">
      <c r="A1447" s="53" t="s">
        <v>2618</v>
      </c>
      <c r="B1447" s="54" t="s">
        <v>2619</v>
      </c>
      <c r="C1447" s="55"/>
    </row>
    <row r="1448" customHeight="1" spans="1:3">
      <c r="A1448" s="49" t="s">
        <v>2620</v>
      </c>
      <c r="B1448" s="47" t="s">
        <v>2621</v>
      </c>
      <c r="C1448" s="52"/>
    </row>
    <row r="1449" customHeight="1" spans="1:3">
      <c r="A1449" s="49" t="s">
        <v>2622</v>
      </c>
      <c r="B1449" s="47" t="s">
        <v>2623</v>
      </c>
      <c r="C1449" s="52"/>
    </row>
    <row r="1450" customHeight="1" spans="1:3">
      <c r="A1450" s="49" t="s">
        <v>2624</v>
      </c>
      <c r="B1450" s="47" t="s">
        <v>2625</v>
      </c>
      <c r="C1450" s="52"/>
    </row>
    <row r="1451" customHeight="1" spans="1:3">
      <c r="A1451" s="53" t="s">
        <v>2626</v>
      </c>
      <c r="B1451" s="54" t="s">
        <v>2627</v>
      </c>
      <c r="C1451" s="55"/>
    </row>
    <row r="1452" customHeight="1" spans="1:3">
      <c r="A1452" s="49" t="s">
        <v>2628</v>
      </c>
      <c r="B1452" s="47" t="s">
        <v>2629</v>
      </c>
      <c r="C1452" s="52"/>
    </row>
    <row r="1453" customHeight="1" spans="1:3">
      <c r="A1453" s="49" t="s">
        <v>2630</v>
      </c>
      <c r="B1453" s="47" t="s">
        <v>2631</v>
      </c>
      <c r="C1453" s="52"/>
    </row>
    <row r="1454" customHeight="1" spans="1:3">
      <c r="A1454" s="49" t="s">
        <v>2632</v>
      </c>
      <c r="B1454" s="47" t="s">
        <v>2633</v>
      </c>
      <c r="C1454" s="52"/>
    </row>
    <row r="1455" customHeight="1" spans="1:3">
      <c r="A1455" s="49" t="s">
        <v>2634</v>
      </c>
      <c r="B1455" s="47" t="s">
        <v>2635</v>
      </c>
      <c r="C1455" s="48">
        <v>23</v>
      </c>
    </row>
    <row r="1456" customHeight="1" spans="1:3">
      <c r="A1456" s="49" t="s">
        <v>2636</v>
      </c>
      <c r="B1456" s="47" t="s">
        <v>2637</v>
      </c>
      <c r="C1456" s="48">
        <v>23</v>
      </c>
    </row>
    <row r="1457" customHeight="1" spans="1:3">
      <c r="A1457" s="49" t="s">
        <v>2638</v>
      </c>
      <c r="B1457" s="47" t="s">
        <v>457</v>
      </c>
      <c r="C1457" s="52"/>
    </row>
    <row r="1458" customHeight="1" spans="1:3">
      <c r="A1458" s="49" t="s">
        <v>2639</v>
      </c>
      <c r="B1458" s="47" t="s">
        <v>72</v>
      </c>
      <c r="C1458" s="52"/>
    </row>
    <row r="1459" customHeight="1" spans="1:3">
      <c r="A1459" s="49" t="s">
        <v>2640</v>
      </c>
      <c r="B1459" s="47" t="s">
        <v>74</v>
      </c>
      <c r="C1459" s="52"/>
    </row>
    <row r="1460" customHeight="1" spans="1:3">
      <c r="A1460" s="49" t="s">
        <v>2641</v>
      </c>
      <c r="B1460" s="47" t="s">
        <v>2642</v>
      </c>
      <c r="C1460" s="52"/>
    </row>
    <row r="1461" customHeight="1" spans="1:3">
      <c r="A1461" s="49" t="s">
        <v>2643</v>
      </c>
      <c r="B1461" s="47" t="s">
        <v>2644</v>
      </c>
      <c r="C1461" s="52"/>
    </row>
    <row r="1462" customHeight="1" spans="1:3">
      <c r="A1462" s="49" t="s">
        <v>2645</v>
      </c>
      <c r="B1462" s="47" t="s">
        <v>2646</v>
      </c>
      <c r="C1462" s="52"/>
    </row>
    <row r="1463" customHeight="1" spans="1:3">
      <c r="A1463" s="49" t="s">
        <v>2647</v>
      </c>
      <c r="B1463" s="47" t="s">
        <v>2648</v>
      </c>
      <c r="C1463" s="52"/>
    </row>
    <row r="1464" customHeight="1" spans="1:3">
      <c r="A1464" s="49" t="s">
        <v>2649</v>
      </c>
      <c r="B1464" s="47" t="s">
        <v>2650</v>
      </c>
      <c r="C1464" s="52"/>
    </row>
    <row r="1465" customHeight="1" spans="1:3">
      <c r="A1465" s="49" t="s">
        <v>2651</v>
      </c>
      <c r="B1465" s="47" t="s">
        <v>2652</v>
      </c>
      <c r="C1465" s="52"/>
    </row>
    <row r="1466" customHeight="1" spans="1:3">
      <c r="A1466" s="49" t="s">
        <v>2653</v>
      </c>
      <c r="B1466" s="47" t="s">
        <v>2654</v>
      </c>
      <c r="C1466" s="52"/>
    </row>
    <row r="1467" customHeight="1" spans="1:3">
      <c r="A1467" s="49" t="s">
        <v>2655</v>
      </c>
      <c r="B1467" s="47" t="s">
        <v>2656</v>
      </c>
      <c r="C1467" s="52"/>
    </row>
    <row r="1468" customHeight="1" spans="1:3">
      <c r="A1468" s="49" t="s">
        <v>2657</v>
      </c>
      <c r="B1468" s="47" t="s">
        <v>2658</v>
      </c>
      <c r="C1468" s="52"/>
    </row>
    <row r="1469" customHeight="1" spans="1:3">
      <c r="A1469" s="49" t="s">
        <v>2659</v>
      </c>
      <c r="B1469" s="47" t="s">
        <v>88</v>
      </c>
      <c r="C1469" s="52"/>
    </row>
    <row r="1470" customHeight="1" spans="1:3">
      <c r="A1470" s="49" t="s">
        <v>2660</v>
      </c>
      <c r="B1470" s="47" t="s">
        <v>2661</v>
      </c>
      <c r="C1470" s="48">
        <v>23</v>
      </c>
    </row>
    <row r="1471" customHeight="1" spans="1:3">
      <c r="A1471" s="53" t="s">
        <v>2662</v>
      </c>
      <c r="B1471" s="54" t="s">
        <v>2663</v>
      </c>
      <c r="C1471" s="55"/>
    </row>
    <row r="1472" customHeight="1" spans="1:3">
      <c r="A1472" s="49" t="s">
        <v>2664</v>
      </c>
      <c r="B1472" s="47" t="s">
        <v>457</v>
      </c>
      <c r="C1472" s="52"/>
    </row>
    <row r="1473" customHeight="1" spans="1:3">
      <c r="A1473" s="49" t="s">
        <v>2665</v>
      </c>
      <c r="B1473" s="47" t="s">
        <v>72</v>
      </c>
      <c r="C1473" s="52"/>
    </row>
    <row r="1474" customHeight="1" spans="1:3">
      <c r="A1474" s="49" t="s">
        <v>2666</v>
      </c>
      <c r="B1474" s="47" t="s">
        <v>74</v>
      </c>
      <c r="C1474" s="52"/>
    </row>
    <row r="1475" customHeight="1" spans="1:3">
      <c r="A1475" s="49" t="s">
        <v>2667</v>
      </c>
      <c r="B1475" s="47" t="s">
        <v>2668</v>
      </c>
      <c r="C1475" s="52"/>
    </row>
    <row r="1476" customHeight="1" spans="1:3">
      <c r="A1476" s="49" t="s">
        <v>2669</v>
      </c>
      <c r="B1476" s="47" t="s">
        <v>2670</v>
      </c>
      <c r="C1476" s="52"/>
    </row>
    <row r="1477" customHeight="1" spans="1:3">
      <c r="A1477" s="49" t="s">
        <v>2671</v>
      </c>
      <c r="B1477" s="47" t="s">
        <v>2672</v>
      </c>
      <c r="C1477" s="52"/>
    </row>
    <row r="1478" customHeight="1" spans="1:3">
      <c r="A1478" s="49" t="s">
        <v>2673</v>
      </c>
      <c r="B1478" s="47" t="s">
        <v>2674</v>
      </c>
      <c r="C1478" s="52"/>
    </row>
    <row r="1479" customHeight="1" spans="1:3">
      <c r="A1479" s="49" t="s">
        <v>2675</v>
      </c>
      <c r="B1479" s="47" t="s">
        <v>2676</v>
      </c>
      <c r="C1479" s="52"/>
    </row>
    <row r="1480" customHeight="1" spans="1:3">
      <c r="A1480" s="49" t="s">
        <v>2677</v>
      </c>
      <c r="B1480" s="47" t="s">
        <v>2678</v>
      </c>
      <c r="C1480" s="52"/>
    </row>
    <row r="1481" customHeight="1" spans="1:3">
      <c r="A1481" s="49" t="s">
        <v>2679</v>
      </c>
      <c r="B1481" s="47" t="s">
        <v>2680</v>
      </c>
      <c r="C1481" s="52"/>
    </row>
    <row r="1482" customHeight="1" spans="1:3">
      <c r="A1482" s="49" t="s">
        <v>2681</v>
      </c>
      <c r="B1482" s="47" t="s">
        <v>2682</v>
      </c>
      <c r="C1482" s="52"/>
    </row>
    <row r="1483" customHeight="1" spans="1:3">
      <c r="A1483" s="49" t="s">
        <v>2683</v>
      </c>
      <c r="B1483" s="47" t="s">
        <v>88</v>
      </c>
      <c r="C1483" s="52"/>
    </row>
    <row r="1484" customHeight="1" spans="1:3">
      <c r="A1484" s="49" t="s">
        <v>2684</v>
      </c>
      <c r="B1484" s="47" t="s">
        <v>2685</v>
      </c>
      <c r="C1484" s="52"/>
    </row>
    <row r="1485" customHeight="1" spans="1:3">
      <c r="A1485" s="53" t="s">
        <v>2686</v>
      </c>
      <c r="B1485" s="54" t="s">
        <v>2687</v>
      </c>
      <c r="C1485" s="55"/>
    </row>
    <row r="1486" customHeight="1" spans="1:3">
      <c r="A1486" s="49" t="s">
        <v>2688</v>
      </c>
      <c r="B1486" s="47" t="s">
        <v>2689</v>
      </c>
      <c r="C1486" s="52"/>
    </row>
    <row r="1487" customHeight="1" spans="1:3">
      <c r="A1487" s="49" t="s">
        <v>2690</v>
      </c>
      <c r="B1487" s="47" t="s">
        <v>2691</v>
      </c>
      <c r="C1487" s="52"/>
    </row>
    <row r="1488" customHeight="1" spans="1:3">
      <c r="A1488" s="49" t="s">
        <v>2692</v>
      </c>
      <c r="B1488" s="47" t="s">
        <v>2693</v>
      </c>
      <c r="C1488" s="52"/>
    </row>
    <row r="1489" customHeight="1" spans="1:3">
      <c r="A1489" s="49" t="s">
        <v>2694</v>
      </c>
      <c r="B1489" s="47" t="s">
        <v>2695</v>
      </c>
      <c r="C1489" s="52"/>
    </row>
    <row r="1490" customHeight="1" spans="1:3">
      <c r="A1490" s="53" t="s">
        <v>2696</v>
      </c>
      <c r="B1490" s="54" t="s">
        <v>2697</v>
      </c>
      <c r="C1490" s="55"/>
    </row>
    <row r="1491" customHeight="1" spans="1:3">
      <c r="A1491" s="49" t="s">
        <v>2698</v>
      </c>
      <c r="B1491" s="47" t="s">
        <v>2699</v>
      </c>
      <c r="C1491" s="52"/>
    </row>
    <row r="1492" customHeight="1" spans="1:3">
      <c r="A1492" s="49" t="s">
        <v>2700</v>
      </c>
      <c r="B1492" s="47" t="s">
        <v>2701</v>
      </c>
      <c r="C1492" s="52"/>
    </row>
    <row r="1493" customHeight="1" spans="1:3">
      <c r="A1493" s="49" t="s">
        <v>2702</v>
      </c>
      <c r="B1493" s="47" t="s">
        <v>2703</v>
      </c>
      <c r="C1493" s="52"/>
    </row>
    <row r="1494" customHeight="1" spans="1:3">
      <c r="A1494" s="49" t="s">
        <v>2704</v>
      </c>
      <c r="B1494" s="47" t="s">
        <v>2705</v>
      </c>
      <c r="C1494" s="52"/>
    </row>
    <row r="1495" customHeight="1" spans="1:3">
      <c r="A1495" s="49" t="s">
        <v>2706</v>
      </c>
      <c r="B1495" s="47" t="s">
        <v>2707</v>
      </c>
      <c r="C1495" s="52"/>
    </row>
    <row r="1496" customHeight="1" spans="1:3">
      <c r="A1496" s="53" t="s">
        <v>2708</v>
      </c>
      <c r="B1496" s="54" t="s">
        <v>2709</v>
      </c>
      <c r="C1496" s="55"/>
    </row>
    <row r="1497" customHeight="1" spans="1:3">
      <c r="A1497" s="49" t="s">
        <v>2710</v>
      </c>
      <c r="B1497" s="47" t="s">
        <v>2711</v>
      </c>
      <c r="C1497" s="52"/>
    </row>
    <row r="1498" customHeight="1" spans="1:3">
      <c r="A1498" s="49" t="s">
        <v>2712</v>
      </c>
      <c r="B1498" s="47" t="s">
        <v>2713</v>
      </c>
      <c r="C1498" s="52"/>
    </row>
    <row r="1499" customHeight="1" spans="1:3">
      <c r="A1499" s="49" t="s">
        <v>2714</v>
      </c>
      <c r="B1499" s="47" t="s">
        <v>2715</v>
      </c>
      <c r="C1499" s="52"/>
    </row>
    <row r="1500" customHeight="1" spans="1:3">
      <c r="A1500" s="49" t="s">
        <v>2716</v>
      </c>
      <c r="B1500" s="47" t="s">
        <v>2717</v>
      </c>
      <c r="C1500" s="52"/>
    </row>
    <row r="1501" customHeight="1" spans="1:3">
      <c r="A1501" s="49" t="s">
        <v>2718</v>
      </c>
      <c r="B1501" s="47" t="s">
        <v>2719</v>
      </c>
      <c r="C1501" s="52"/>
    </row>
    <row r="1502" customHeight="1" spans="1:3">
      <c r="A1502" s="49" t="s">
        <v>2720</v>
      </c>
      <c r="B1502" s="47" t="s">
        <v>2721</v>
      </c>
      <c r="C1502" s="52"/>
    </row>
    <row r="1503" customHeight="1" spans="1:3">
      <c r="A1503" s="49" t="s">
        <v>2722</v>
      </c>
      <c r="B1503" s="47" t="s">
        <v>2723</v>
      </c>
      <c r="C1503" s="52"/>
    </row>
    <row r="1504" customHeight="1" spans="1:3">
      <c r="A1504" s="49" t="s">
        <v>2724</v>
      </c>
      <c r="B1504" s="47" t="s">
        <v>2725</v>
      </c>
      <c r="C1504" s="52"/>
    </row>
    <row r="1505" customHeight="1" spans="1:3">
      <c r="A1505" s="49" t="s">
        <v>2726</v>
      </c>
      <c r="B1505" s="47" t="s">
        <v>2727</v>
      </c>
      <c r="C1505" s="52"/>
    </row>
    <row r="1506" customHeight="1" spans="1:3">
      <c r="A1506" s="49" t="s">
        <v>2728</v>
      </c>
      <c r="B1506" s="47" t="s">
        <v>2729</v>
      </c>
      <c r="C1506" s="52"/>
    </row>
    <row r="1507" customHeight="1" spans="1:3">
      <c r="A1507" s="49" t="s">
        <v>2730</v>
      </c>
      <c r="B1507" s="47" t="s">
        <v>2731</v>
      </c>
      <c r="C1507" s="52"/>
    </row>
    <row r="1508" customHeight="1" spans="1:3">
      <c r="A1508" s="58" t="s">
        <v>2732</v>
      </c>
      <c r="B1508" s="59" t="s">
        <v>2733</v>
      </c>
      <c r="C1508" s="55"/>
    </row>
    <row r="1509" customHeight="1" spans="1:3">
      <c r="A1509" s="53" t="s">
        <v>2734</v>
      </c>
      <c r="B1509" s="54" t="s">
        <v>2735</v>
      </c>
      <c r="C1509" s="55"/>
    </row>
    <row r="1510" customHeight="1" spans="1:3">
      <c r="A1510" s="49" t="s">
        <v>2736</v>
      </c>
      <c r="B1510" s="47" t="s">
        <v>2737</v>
      </c>
      <c r="C1510" s="52"/>
    </row>
    <row r="1511" customHeight="1" spans="1:3">
      <c r="A1511" s="49" t="s">
        <v>2738</v>
      </c>
      <c r="B1511" s="47" t="s">
        <v>2739</v>
      </c>
      <c r="C1511" s="52"/>
    </row>
    <row r="1512" customHeight="1" spans="1:3">
      <c r="A1512" s="49" t="s">
        <v>2740</v>
      </c>
      <c r="B1512" s="47" t="s">
        <v>2741</v>
      </c>
      <c r="C1512" s="52"/>
    </row>
    <row r="1513" customHeight="1" spans="1:3">
      <c r="A1513" s="49" t="s">
        <v>2742</v>
      </c>
      <c r="B1513" s="47" t="s">
        <v>2743</v>
      </c>
      <c r="C1513" s="52"/>
    </row>
    <row r="1514" customHeight="1" spans="1:3">
      <c r="A1514" s="49" t="s">
        <v>2744</v>
      </c>
      <c r="B1514" s="47" t="s">
        <v>2745</v>
      </c>
      <c r="C1514" s="52"/>
    </row>
    <row r="1515" customHeight="1" spans="1:3">
      <c r="A1515" s="49" t="s">
        <v>2746</v>
      </c>
      <c r="B1515" s="47" t="s">
        <v>2747</v>
      </c>
      <c r="C1515" s="52"/>
    </row>
    <row r="1516" customHeight="1" spans="1:3">
      <c r="A1516" s="49" t="s">
        <v>2748</v>
      </c>
      <c r="B1516" s="47" t="s">
        <v>2749</v>
      </c>
      <c r="C1516" s="52"/>
    </row>
    <row r="1517" customHeight="1" spans="1:3">
      <c r="A1517" s="49" t="s">
        <v>2750</v>
      </c>
      <c r="B1517" s="47" t="s">
        <v>2751</v>
      </c>
      <c r="C1517" s="52"/>
    </row>
    <row r="1518" customHeight="1" spans="1:3">
      <c r="A1518" s="49" t="s">
        <v>2752</v>
      </c>
      <c r="B1518" s="47" t="s">
        <v>2753</v>
      </c>
      <c r="C1518" s="52"/>
    </row>
    <row r="1519" customHeight="1" spans="1:3">
      <c r="A1519" s="53" t="s">
        <v>2754</v>
      </c>
      <c r="B1519" s="54" t="s">
        <v>2755</v>
      </c>
      <c r="C1519" s="55"/>
    </row>
    <row r="1520" customHeight="1" spans="1:3">
      <c r="A1520" s="49" t="s">
        <v>2756</v>
      </c>
      <c r="B1520" s="47" t="s">
        <v>2757</v>
      </c>
      <c r="C1520" s="52"/>
    </row>
    <row r="1521" customHeight="1" spans="1:3">
      <c r="A1521" s="49" t="s">
        <v>2758</v>
      </c>
      <c r="B1521" s="47" t="s">
        <v>2759</v>
      </c>
      <c r="C1521" s="52"/>
    </row>
    <row r="1522" customHeight="1" spans="1:3">
      <c r="A1522" s="49" t="s">
        <v>2760</v>
      </c>
      <c r="B1522" s="47" t="s">
        <v>2761</v>
      </c>
      <c r="C1522" s="52"/>
    </row>
    <row r="1523" customHeight="1" spans="1:3">
      <c r="A1523" s="49" t="s">
        <v>2762</v>
      </c>
      <c r="B1523" s="47" t="s">
        <v>2763</v>
      </c>
      <c r="C1523" s="52"/>
    </row>
    <row r="1524" customHeight="1" spans="1:3">
      <c r="A1524" s="49" t="s">
        <v>2764</v>
      </c>
      <c r="B1524" s="47" t="s">
        <v>2765</v>
      </c>
      <c r="C1524" s="52"/>
    </row>
    <row r="1525" customHeight="1" spans="1:3">
      <c r="A1525" s="49" t="s">
        <v>2766</v>
      </c>
      <c r="B1525" s="47" t="s">
        <v>2767</v>
      </c>
      <c r="C1525" s="52"/>
    </row>
    <row r="1526" customHeight="1" spans="1:3">
      <c r="A1526" s="49" t="s">
        <v>2768</v>
      </c>
      <c r="B1526" s="47" t="s">
        <v>2769</v>
      </c>
      <c r="C1526" s="52"/>
    </row>
    <row r="1527" customHeight="1" spans="1:3">
      <c r="A1527" s="49" t="s">
        <v>2770</v>
      </c>
      <c r="B1527" s="47" t="s">
        <v>2771</v>
      </c>
      <c r="C1527" s="52"/>
    </row>
    <row r="1528" customHeight="1" spans="1:3">
      <c r="A1528" s="53" t="s">
        <v>2772</v>
      </c>
      <c r="B1528" s="54" t="s">
        <v>2773</v>
      </c>
      <c r="C1528" s="55"/>
    </row>
    <row r="1529" customHeight="1" spans="1:3">
      <c r="A1529" s="49" t="s">
        <v>2774</v>
      </c>
      <c r="B1529" s="47" t="s">
        <v>2775</v>
      </c>
      <c r="C1529" s="52"/>
    </row>
    <row r="1530" customHeight="1" spans="1:3">
      <c r="A1530" s="53" t="s">
        <v>2776</v>
      </c>
      <c r="B1530" s="54" t="s">
        <v>2777</v>
      </c>
      <c r="C1530" s="55"/>
    </row>
    <row r="1531" customHeight="1" spans="1:3">
      <c r="A1531" s="49" t="s">
        <v>2778</v>
      </c>
      <c r="B1531" s="47" t="s">
        <v>2779</v>
      </c>
      <c r="C1531" s="52"/>
    </row>
    <row r="1532" customHeight="1" spans="1:3">
      <c r="A1532" s="49" t="s">
        <v>2780</v>
      </c>
      <c r="B1532" s="47" t="s">
        <v>2781</v>
      </c>
      <c r="C1532" s="52"/>
    </row>
    <row r="1533" customHeight="1" spans="1:3">
      <c r="A1533" s="49" t="s">
        <v>2782</v>
      </c>
      <c r="B1533" s="47" t="s">
        <v>2783</v>
      </c>
      <c r="C1533" s="52"/>
    </row>
    <row r="1534" customHeight="1" spans="1:3">
      <c r="A1534" s="53" t="s">
        <v>2784</v>
      </c>
      <c r="B1534" s="54" t="s">
        <v>2785</v>
      </c>
      <c r="C1534" s="55"/>
    </row>
    <row r="1535" customHeight="1" spans="1:3">
      <c r="A1535" s="49" t="s">
        <v>2786</v>
      </c>
      <c r="B1535" s="47" t="s">
        <v>2787</v>
      </c>
      <c r="C1535" s="52"/>
    </row>
    <row r="1536" customHeight="1" spans="1:3">
      <c r="A1536" s="49" t="s">
        <v>2788</v>
      </c>
      <c r="B1536" s="47" t="s">
        <v>2789</v>
      </c>
      <c r="C1536" s="48">
        <v>1153.5</v>
      </c>
    </row>
    <row r="1537" customHeight="1" spans="1:3">
      <c r="A1537" s="49" t="s">
        <v>2790</v>
      </c>
      <c r="B1537" s="47" t="s">
        <v>2791</v>
      </c>
      <c r="C1537" s="48">
        <v>608.5</v>
      </c>
    </row>
    <row r="1538" customHeight="1" spans="1:3">
      <c r="A1538" s="49" t="s">
        <v>2792</v>
      </c>
      <c r="B1538" s="47" t="s">
        <v>70</v>
      </c>
      <c r="C1538" s="48">
        <v>608.5</v>
      </c>
    </row>
    <row r="1539" customHeight="1" spans="1:3">
      <c r="A1539" s="49" t="s">
        <v>2793</v>
      </c>
      <c r="B1539" s="47" t="s">
        <v>181</v>
      </c>
      <c r="C1539" s="52"/>
    </row>
    <row r="1540" customHeight="1" spans="1:3">
      <c r="A1540" s="49" t="s">
        <v>2794</v>
      </c>
      <c r="B1540" s="47" t="s">
        <v>74</v>
      </c>
      <c r="C1540" s="52"/>
    </row>
    <row r="1541" customHeight="1" spans="1:3">
      <c r="A1541" s="49" t="s">
        <v>2795</v>
      </c>
      <c r="B1541" s="47" t="s">
        <v>2796</v>
      </c>
      <c r="C1541" s="52"/>
    </row>
    <row r="1542" customHeight="1" spans="1:3">
      <c r="A1542" s="49" t="s">
        <v>2797</v>
      </c>
      <c r="B1542" s="47" t="s">
        <v>2798</v>
      </c>
      <c r="C1542" s="52"/>
    </row>
    <row r="1543" customHeight="1" spans="1:3">
      <c r="A1543" s="49" t="s">
        <v>2799</v>
      </c>
      <c r="B1543" s="47" t="s">
        <v>2800</v>
      </c>
      <c r="C1543" s="52"/>
    </row>
    <row r="1544" customHeight="1" spans="1:3">
      <c r="A1544" s="49" t="s">
        <v>2801</v>
      </c>
      <c r="B1544" s="47" t="s">
        <v>2802</v>
      </c>
      <c r="C1544" s="52"/>
    </row>
    <row r="1545" customHeight="1" spans="1:3">
      <c r="A1545" s="49" t="s">
        <v>2803</v>
      </c>
      <c r="B1545" s="47" t="s">
        <v>2804</v>
      </c>
      <c r="C1545" s="56"/>
    </row>
    <row r="1546" customHeight="1" spans="1:3">
      <c r="A1546" s="49" t="s">
        <v>2805</v>
      </c>
      <c r="B1546" s="47" t="s">
        <v>2806</v>
      </c>
      <c r="C1546" s="52"/>
    </row>
    <row r="1547" customHeight="1" spans="1:3">
      <c r="A1547" s="49" t="s">
        <v>2807</v>
      </c>
      <c r="B1547" s="47" t="s">
        <v>88</v>
      </c>
      <c r="C1547" s="52"/>
    </row>
    <row r="1548" customHeight="1" spans="1:3">
      <c r="A1548" s="49" t="s">
        <v>2808</v>
      </c>
      <c r="B1548" s="47" t="s">
        <v>2809</v>
      </c>
      <c r="C1548" s="52"/>
    </row>
    <row r="1549" customHeight="1" spans="1:3">
      <c r="A1549" s="49" t="s">
        <v>2810</v>
      </c>
      <c r="B1549" s="47" t="s">
        <v>2811</v>
      </c>
      <c r="C1549" s="48">
        <v>545</v>
      </c>
    </row>
    <row r="1550" customHeight="1" spans="1:3">
      <c r="A1550" s="49" t="s">
        <v>2812</v>
      </c>
      <c r="B1550" s="47" t="s">
        <v>70</v>
      </c>
      <c r="C1550" s="52"/>
    </row>
    <row r="1551" customHeight="1" spans="1:3">
      <c r="A1551" s="49" t="s">
        <v>2813</v>
      </c>
      <c r="B1551" s="47" t="s">
        <v>181</v>
      </c>
      <c r="C1551" s="48">
        <v>545</v>
      </c>
    </row>
    <row r="1552" customHeight="1" spans="1:3">
      <c r="A1552" s="49" t="s">
        <v>2814</v>
      </c>
      <c r="B1552" s="47" t="s">
        <v>74</v>
      </c>
      <c r="C1552" s="52"/>
    </row>
    <row r="1553" customHeight="1" spans="1:3">
      <c r="A1553" s="49" t="s">
        <v>2815</v>
      </c>
      <c r="B1553" s="47" t="s">
        <v>2816</v>
      </c>
      <c r="C1553" s="52"/>
    </row>
    <row r="1554" customHeight="1" spans="1:3">
      <c r="A1554" s="49" t="s">
        <v>2817</v>
      </c>
      <c r="B1554" s="47" t="s">
        <v>2818</v>
      </c>
      <c r="C1554" s="52"/>
    </row>
    <row r="1555" customHeight="1" spans="1:3">
      <c r="A1555" s="53" t="s">
        <v>2819</v>
      </c>
      <c r="B1555" s="54" t="s">
        <v>2820</v>
      </c>
      <c r="C1555" s="55"/>
    </row>
    <row r="1556" customHeight="1" spans="1:3">
      <c r="A1556" s="49" t="s">
        <v>2821</v>
      </c>
      <c r="B1556" s="47" t="s">
        <v>457</v>
      </c>
      <c r="C1556" s="52"/>
    </row>
    <row r="1557" customHeight="1" spans="1:3">
      <c r="A1557" s="49" t="s">
        <v>2822</v>
      </c>
      <c r="B1557" s="47" t="s">
        <v>72</v>
      </c>
      <c r="C1557" s="52"/>
    </row>
    <row r="1558" customHeight="1" spans="1:3">
      <c r="A1558" s="49" t="s">
        <v>2823</v>
      </c>
      <c r="B1558" s="47" t="s">
        <v>74</v>
      </c>
      <c r="C1558" s="52"/>
    </row>
    <row r="1559" customHeight="1" spans="1:3">
      <c r="A1559" s="49" t="s">
        <v>2824</v>
      </c>
      <c r="B1559" s="47" t="s">
        <v>2825</v>
      </c>
      <c r="C1559" s="52"/>
    </row>
    <row r="1560" customHeight="1" spans="1:3">
      <c r="A1560" s="49" t="s">
        <v>2826</v>
      </c>
      <c r="B1560" s="47" t="s">
        <v>2827</v>
      </c>
      <c r="C1560" s="52"/>
    </row>
    <row r="1561" customHeight="1" spans="1:3">
      <c r="A1561" s="53" t="s">
        <v>2828</v>
      </c>
      <c r="B1561" s="54" t="s">
        <v>2829</v>
      </c>
      <c r="C1561" s="55"/>
    </row>
    <row r="1562" customHeight="1" spans="1:3">
      <c r="A1562" s="49" t="s">
        <v>2830</v>
      </c>
      <c r="B1562" s="47" t="s">
        <v>457</v>
      </c>
      <c r="C1562" s="52"/>
    </row>
    <row r="1563" customHeight="1" spans="1:3">
      <c r="A1563" s="49" t="s">
        <v>2831</v>
      </c>
      <c r="B1563" s="47" t="s">
        <v>72</v>
      </c>
      <c r="C1563" s="52"/>
    </row>
    <row r="1564" customHeight="1" spans="1:3">
      <c r="A1564" s="49" t="s">
        <v>2832</v>
      </c>
      <c r="B1564" s="47" t="s">
        <v>74</v>
      </c>
      <c r="C1564" s="52"/>
    </row>
    <row r="1565" customHeight="1" spans="1:3">
      <c r="A1565" s="49" t="s">
        <v>2833</v>
      </c>
      <c r="B1565" s="47" t="s">
        <v>2834</v>
      </c>
      <c r="C1565" s="52"/>
    </row>
    <row r="1566" customHeight="1" spans="1:3">
      <c r="A1566" s="49" t="s">
        <v>2835</v>
      </c>
      <c r="B1566" s="47" t="s">
        <v>2836</v>
      </c>
      <c r="C1566" s="52"/>
    </row>
    <row r="1567" customHeight="1" spans="1:3">
      <c r="A1567" s="49" t="s">
        <v>2837</v>
      </c>
      <c r="B1567" s="47" t="s">
        <v>88</v>
      </c>
      <c r="C1567" s="52"/>
    </row>
    <row r="1568" customHeight="1" spans="1:3">
      <c r="A1568" s="49" t="s">
        <v>2838</v>
      </c>
      <c r="B1568" s="47" t="s">
        <v>2839</v>
      </c>
      <c r="C1568" s="52"/>
    </row>
    <row r="1569" customHeight="1" spans="1:3">
      <c r="A1569" s="53" t="s">
        <v>2840</v>
      </c>
      <c r="B1569" s="54" t="s">
        <v>2841</v>
      </c>
      <c r="C1569" s="55"/>
    </row>
    <row r="1570" customHeight="1" spans="1:3">
      <c r="A1570" s="49" t="s">
        <v>2842</v>
      </c>
      <c r="B1570" s="47" t="s">
        <v>457</v>
      </c>
      <c r="C1570" s="52"/>
    </row>
    <row r="1571" customHeight="1" spans="1:3">
      <c r="A1571" s="49" t="s">
        <v>2843</v>
      </c>
      <c r="B1571" s="47" t="s">
        <v>72</v>
      </c>
      <c r="C1571" s="52"/>
    </row>
    <row r="1572" customHeight="1" spans="1:3">
      <c r="A1572" s="49" t="s">
        <v>2844</v>
      </c>
      <c r="B1572" s="47" t="s">
        <v>74</v>
      </c>
      <c r="C1572" s="52"/>
    </row>
    <row r="1573" customHeight="1" spans="1:3">
      <c r="A1573" s="49" t="s">
        <v>2845</v>
      </c>
      <c r="B1573" s="47" t="s">
        <v>2846</v>
      </c>
      <c r="C1573" s="52"/>
    </row>
    <row r="1574" customHeight="1" spans="1:3">
      <c r="A1574" s="49" t="s">
        <v>2847</v>
      </c>
      <c r="B1574" s="47" t="s">
        <v>2848</v>
      </c>
      <c r="C1574" s="52"/>
    </row>
    <row r="1575" customHeight="1" spans="1:3">
      <c r="A1575" s="49" t="s">
        <v>2849</v>
      </c>
      <c r="B1575" s="47" t="s">
        <v>2850</v>
      </c>
      <c r="C1575" s="52"/>
    </row>
    <row r="1576" customHeight="1" spans="1:3">
      <c r="A1576" s="49" t="s">
        <v>2851</v>
      </c>
      <c r="B1576" s="47" t="s">
        <v>2852</v>
      </c>
      <c r="C1576" s="52"/>
    </row>
    <row r="1577" customHeight="1" spans="1:3">
      <c r="A1577" s="49" t="s">
        <v>2853</v>
      </c>
      <c r="B1577" s="47" t="s">
        <v>2854</v>
      </c>
      <c r="C1577" s="52"/>
    </row>
    <row r="1578" customHeight="1" spans="1:3">
      <c r="A1578" s="49" t="s">
        <v>2855</v>
      </c>
      <c r="B1578" s="47" t="s">
        <v>2856</v>
      </c>
      <c r="C1578" s="52"/>
    </row>
    <row r="1579" customHeight="1" spans="1:3">
      <c r="A1579" s="49" t="s">
        <v>2857</v>
      </c>
      <c r="B1579" s="47" t="s">
        <v>2858</v>
      </c>
      <c r="C1579" s="52"/>
    </row>
    <row r="1580" customHeight="1" spans="1:3">
      <c r="A1580" s="49" t="s">
        <v>2859</v>
      </c>
      <c r="B1580" s="47" t="s">
        <v>2860</v>
      </c>
      <c r="C1580" s="52"/>
    </row>
    <row r="1581" customHeight="1" spans="1:3">
      <c r="A1581" s="49" t="s">
        <v>2861</v>
      </c>
      <c r="B1581" s="47" t="s">
        <v>2862</v>
      </c>
      <c r="C1581" s="52"/>
    </row>
    <row r="1582" customHeight="1" spans="1:3">
      <c r="A1582" s="53" t="s">
        <v>2863</v>
      </c>
      <c r="B1582" s="54" t="s">
        <v>2864</v>
      </c>
      <c r="C1582" s="55"/>
    </row>
    <row r="1583" customHeight="1" spans="1:3">
      <c r="A1583" s="49" t="s">
        <v>2865</v>
      </c>
      <c r="B1583" s="47" t="s">
        <v>2866</v>
      </c>
      <c r="C1583" s="52"/>
    </row>
    <row r="1584" customHeight="1" spans="1:3">
      <c r="A1584" s="49" t="s">
        <v>2867</v>
      </c>
      <c r="B1584" s="47" t="s">
        <v>2868</v>
      </c>
      <c r="C1584" s="52"/>
    </row>
    <row r="1585" customHeight="1" spans="1:3">
      <c r="A1585" s="49" t="s">
        <v>2869</v>
      </c>
      <c r="B1585" s="47" t="s">
        <v>2870</v>
      </c>
      <c r="C1585" s="52"/>
    </row>
    <row r="1586" customHeight="1" spans="1:3">
      <c r="A1586" s="53" t="s">
        <v>2871</v>
      </c>
      <c r="B1586" s="54" t="s">
        <v>2872</v>
      </c>
      <c r="C1586" s="55"/>
    </row>
    <row r="1587" customHeight="1" spans="1:3">
      <c r="A1587" s="49" t="s">
        <v>2873</v>
      </c>
      <c r="B1587" s="47" t="s">
        <v>2874</v>
      </c>
      <c r="C1587" s="52"/>
    </row>
    <row r="1588" customHeight="1" spans="1:3">
      <c r="A1588" s="49" t="s">
        <v>2875</v>
      </c>
      <c r="B1588" s="47" t="s">
        <v>2876</v>
      </c>
      <c r="C1588" s="52"/>
    </row>
    <row r="1589" customHeight="1" spans="1:3">
      <c r="A1589" s="49" t="s">
        <v>2877</v>
      </c>
      <c r="B1589" s="47" t="s">
        <v>2878</v>
      </c>
      <c r="C1589" s="52"/>
    </row>
    <row r="1590" customHeight="1" spans="1:3">
      <c r="A1590" s="49" t="s">
        <v>2879</v>
      </c>
      <c r="B1590" s="47" t="s">
        <v>2880</v>
      </c>
      <c r="C1590" s="52"/>
    </row>
    <row r="1591" customHeight="1" spans="1:3">
      <c r="A1591" s="49" t="s">
        <v>2881</v>
      </c>
      <c r="B1591" s="47" t="s">
        <v>2882</v>
      </c>
      <c r="C1591" s="52"/>
    </row>
    <row r="1592" customHeight="1" spans="1:3">
      <c r="A1592" s="53" t="s">
        <v>2883</v>
      </c>
      <c r="B1592" s="54" t="s">
        <v>2884</v>
      </c>
      <c r="C1592" s="55"/>
    </row>
    <row r="1593" customHeight="1" spans="1:3">
      <c r="A1593" s="49" t="s">
        <v>2885</v>
      </c>
      <c r="B1593" s="47" t="s">
        <v>2886</v>
      </c>
      <c r="C1593" s="48">
        <v>4600</v>
      </c>
    </row>
    <row r="1594" customHeight="1" spans="1:3">
      <c r="A1594" s="49" t="s">
        <v>2887</v>
      </c>
      <c r="B1594" s="47" t="s">
        <v>510</v>
      </c>
      <c r="C1594" s="48">
        <v>71299.07</v>
      </c>
    </row>
    <row r="1595" customHeight="1" spans="1:3">
      <c r="A1595" s="53" t="s">
        <v>2888</v>
      </c>
      <c r="B1595" s="54" t="s">
        <v>2889</v>
      </c>
      <c r="C1595" s="55"/>
    </row>
    <row r="1596" customHeight="1" spans="1:3">
      <c r="A1596" s="53" t="s">
        <v>2890</v>
      </c>
      <c r="B1596" s="54" t="s">
        <v>2891</v>
      </c>
      <c r="C1596" s="55"/>
    </row>
    <row r="1597" customHeight="1" spans="1:3">
      <c r="A1597" s="49" t="s">
        <v>2892</v>
      </c>
      <c r="B1597" s="47" t="s">
        <v>2893</v>
      </c>
      <c r="C1597" s="52"/>
    </row>
    <row r="1598" customHeight="1" spans="1:3">
      <c r="A1598" s="49" t="s">
        <v>2894</v>
      </c>
      <c r="B1598" s="47" t="s">
        <v>2895</v>
      </c>
      <c r="C1598" s="52"/>
    </row>
    <row r="1599" customHeight="1" spans="1:3">
      <c r="A1599" s="49" t="s">
        <v>2896</v>
      </c>
      <c r="B1599" s="47" t="s">
        <v>2897</v>
      </c>
      <c r="C1599" s="52"/>
    </row>
    <row r="1600" customHeight="1" spans="1:3">
      <c r="A1600" s="53" t="s">
        <v>2898</v>
      </c>
      <c r="B1600" s="54" t="s">
        <v>2899</v>
      </c>
      <c r="C1600" s="55"/>
    </row>
    <row r="1601" customHeight="1" spans="1:3">
      <c r="A1601" s="49" t="s">
        <v>2900</v>
      </c>
      <c r="B1601" s="47" t="s">
        <v>2901</v>
      </c>
      <c r="C1601" s="52"/>
    </row>
    <row r="1602" customHeight="1" spans="1:3">
      <c r="A1602" s="49" t="s">
        <v>2902</v>
      </c>
      <c r="B1602" s="47" t="s">
        <v>2903</v>
      </c>
      <c r="C1602" s="52"/>
    </row>
    <row r="1603" customHeight="1" spans="1:3">
      <c r="A1603" s="49" t="s">
        <v>2904</v>
      </c>
      <c r="B1603" s="47" t="s">
        <v>2905</v>
      </c>
      <c r="C1603" s="52"/>
    </row>
    <row r="1604" customHeight="1" spans="1:3">
      <c r="A1604" s="49" t="s">
        <v>2906</v>
      </c>
      <c r="B1604" s="47" t="s">
        <v>2907</v>
      </c>
      <c r="C1604" s="52"/>
    </row>
    <row r="1605" customHeight="1" spans="1:3">
      <c r="A1605" s="49" t="s">
        <v>2908</v>
      </c>
      <c r="B1605" s="47" t="s">
        <v>2909</v>
      </c>
      <c r="C1605" s="52"/>
    </row>
    <row r="1606" customHeight="1" spans="1:3">
      <c r="A1606" s="49" t="s">
        <v>2910</v>
      </c>
      <c r="B1606" s="47" t="s">
        <v>2911</v>
      </c>
      <c r="C1606" s="52"/>
    </row>
    <row r="1607" customHeight="1" spans="1:3">
      <c r="A1607" s="49" t="s">
        <v>2912</v>
      </c>
      <c r="B1607" s="47" t="s">
        <v>2913</v>
      </c>
      <c r="C1607" s="52"/>
    </row>
    <row r="1608" customHeight="1" spans="1:3">
      <c r="A1608" s="49" t="s">
        <v>2914</v>
      </c>
      <c r="B1608" s="47" t="s">
        <v>2915</v>
      </c>
      <c r="C1608" s="52"/>
    </row>
    <row r="1609" customHeight="1" spans="1:3">
      <c r="A1609" s="53" t="s">
        <v>2916</v>
      </c>
      <c r="B1609" s="54" t="s">
        <v>2917</v>
      </c>
      <c r="C1609" s="55"/>
    </row>
    <row r="1610" customHeight="1" spans="1:3">
      <c r="A1610" s="49" t="s">
        <v>2918</v>
      </c>
      <c r="B1610" s="47" t="s">
        <v>2919</v>
      </c>
      <c r="C1610" s="52"/>
    </row>
    <row r="1611" customHeight="1" spans="1:3">
      <c r="A1611" s="49" t="s">
        <v>2920</v>
      </c>
      <c r="B1611" s="47" t="s">
        <v>2921</v>
      </c>
      <c r="C1611" s="52"/>
    </row>
    <row r="1612" customHeight="1" spans="1:3">
      <c r="A1612" s="49" t="s">
        <v>2922</v>
      </c>
      <c r="B1612" s="47" t="s">
        <v>2923</v>
      </c>
      <c r="C1612" s="52"/>
    </row>
    <row r="1613" customHeight="1" spans="1:3">
      <c r="A1613" s="49" t="s">
        <v>2924</v>
      </c>
      <c r="B1613" s="47" t="s">
        <v>2925</v>
      </c>
      <c r="C1613" s="52"/>
    </row>
    <row r="1614" customHeight="1" spans="1:3">
      <c r="A1614" s="49" t="s">
        <v>2926</v>
      </c>
      <c r="B1614" s="47" t="s">
        <v>2927</v>
      </c>
      <c r="C1614" s="52"/>
    </row>
    <row r="1615" customHeight="1" spans="1:3">
      <c r="A1615" s="49" t="s">
        <v>2928</v>
      </c>
      <c r="B1615" s="47" t="s">
        <v>2929</v>
      </c>
      <c r="C1615" s="52"/>
    </row>
    <row r="1616" customHeight="1" spans="1:3">
      <c r="A1616" s="49" t="s">
        <v>2930</v>
      </c>
      <c r="B1616" s="47" t="s">
        <v>2931</v>
      </c>
      <c r="C1616" s="52"/>
    </row>
    <row r="1617" customHeight="1" spans="1:3">
      <c r="A1617" s="49" t="s">
        <v>2932</v>
      </c>
      <c r="B1617" s="47" t="s">
        <v>2933</v>
      </c>
      <c r="C1617" s="52"/>
    </row>
    <row r="1618" customHeight="1" spans="1:3">
      <c r="A1618" s="49" t="s">
        <v>2934</v>
      </c>
      <c r="B1618" s="47" t="s">
        <v>2935</v>
      </c>
      <c r="C1618" s="52"/>
    </row>
    <row r="1619" customHeight="1" spans="1:3">
      <c r="A1619" s="49" t="s">
        <v>2936</v>
      </c>
      <c r="B1619" s="47" t="s">
        <v>2937</v>
      </c>
      <c r="C1619" s="52"/>
    </row>
    <row r="1620" customHeight="1" spans="1:3">
      <c r="A1620" s="49" t="s">
        <v>2938</v>
      </c>
      <c r="B1620" s="47" t="s">
        <v>2939</v>
      </c>
      <c r="C1620" s="52"/>
    </row>
    <row r="1621" customHeight="1" spans="1:3">
      <c r="A1621" s="49" t="s">
        <v>2940</v>
      </c>
      <c r="B1621" s="47" t="s">
        <v>2487</v>
      </c>
      <c r="C1621" s="48">
        <v>71299.07</v>
      </c>
    </row>
    <row r="1622" customHeight="1" spans="1:3">
      <c r="A1622" s="57">
        <v>2299999</v>
      </c>
      <c r="B1622" s="47" t="s">
        <v>2941</v>
      </c>
      <c r="C1622" s="48">
        <v>71299.07</v>
      </c>
    </row>
    <row r="1623" customHeight="1" spans="1:3">
      <c r="A1623" s="49" t="s">
        <v>2942</v>
      </c>
      <c r="B1623" s="47" t="s">
        <v>2943</v>
      </c>
      <c r="C1623" s="48">
        <v>6772</v>
      </c>
    </row>
    <row r="1624" customHeight="1" spans="1:3">
      <c r="A1624" s="53" t="s">
        <v>2944</v>
      </c>
      <c r="B1624" s="54" t="s">
        <v>2945</v>
      </c>
      <c r="C1624" s="55"/>
    </row>
    <row r="1625" customHeight="1" spans="1:3">
      <c r="A1625" s="63" t="s">
        <v>2946</v>
      </c>
      <c r="B1625" s="64" t="s">
        <v>2947</v>
      </c>
      <c r="C1625" s="65"/>
    </row>
    <row r="1626" customHeight="1" spans="1:3">
      <c r="A1626" s="63" t="s">
        <v>2948</v>
      </c>
      <c r="B1626" s="64" t="s">
        <v>2949</v>
      </c>
      <c r="C1626" s="65"/>
    </row>
    <row r="1627" customHeight="1" spans="1:3">
      <c r="A1627" s="63" t="s">
        <v>2950</v>
      </c>
      <c r="B1627" s="64" t="s">
        <v>2951</v>
      </c>
      <c r="C1627" s="65"/>
    </row>
    <row r="1628" customHeight="1" spans="1:3">
      <c r="A1628" s="63" t="s">
        <v>2952</v>
      </c>
      <c r="B1628" s="64" t="s">
        <v>2953</v>
      </c>
      <c r="C1628" s="65"/>
    </row>
    <row r="1629" customHeight="1" spans="1:3">
      <c r="A1629" s="63" t="s">
        <v>2954</v>
      </c>
      <c r="B1629" s="64" t="s">
        <v>2955</v>
      </c>
      <c r="C1629" s="65"/>
    </row>
    <row r="1630" customHeight="1" spans="1:3">
      <c r="A1630" s="63" t="s">
        <v>2956</v>
      </c>
      <c r="B1630" s="64" t="s">
        <v>2957</v>
      </c>
      <c r="C1630" s="65"/>
    </row>
    <row r="1631" customHeight="1" spans="1:3">
      <c r="A1631" s="66" t="s">
        <v>2958</v>
      </c>
      <c r="B1631" s="67" t="s">
        <v>2959</v>
      </c>
      <c r="C1631" s="68"/>
    </row>
    <row r="1632" customHeight="1" spans="1:3">
      <c r="A1632" s="63" t="s">
        <v>2960</v>
      </c>
      <c r="B1632" s="64" t="s">
        <v>2961</v>
      </c>
      <c r="C1632" s="65"/>
    </row>
    <row r="1633" customHeight="1" spans="1:3">
      <c r="A1633" s="63" t="s">
        <v>2962</v>
      </c>
      <c r="B1633" s="64" t="s">
        <v>2963</v>
      </c>
      <c r="C1633" s="65"/>
    </row>
    <row r="1634" customHeight="1" spans="1:3">
      <c r="A1634" s="63" t="s">
        <v>2964</v>
      </c>
      <c r="B1634" s="64" t="s">
        <v>2965</v>
      </c>
      <c r="C1634" s="65"/>
    </row>
    <row r="1635" customHeight="1" spans="1:3">
      <c r="A1635" s="63" t="s">
        <v>2966</v>
      </c>
      <c r="B1635" s="64" t="s">
        <v>2967</v>
      </c>
      <c r="C1635" s="65"/>
    </row>
    <row r="1636" customHeight="1" spans="1:3">
      <c r="A1636" s="63" t="s">
        <v>2968</v>
      </c>
      <c r="B1636" s="64" t="s">
        <v>2969</v>
      </c>
      <c r="C1636" s="65"/>
    </row>
    <row r="1637" customHeight="1" spans="1:3">
      <c r="A1637" s="63" t="s">
        <v>2970</v>
      </c>
      <c r="B1637" s="64" t="s">
        <v>2971</v>
      </c>
      <c r="C1637" s="65"/>
    </row>
    <row r="1638" customHeight="1" spans="1:3">
      <c r="A1638" s="63" t="s">
        <v>2972</v>
      </c>
      <c r="B1638" s="64" t="s">
        <v>2973</v>
      </c>
      <c r="C1638" s="65"/>
    </row>
    <row r="1639" customHeight="1" spans="1:3">
      <c r="A1639" s="63" t="s">
        <v>2974</v>
      </c>
      <c r="B1639" s="64" t="s">
        <v>2975</v>
      </c>
      <c r="C1639" s="65"/>
    </row>
    <row r="1640" customHeight="1" spans="1:3">
      <c r="A1640" s="63" t="s">
        <v>2976</v>
      </c>
      <c r="B1640" s="64" t="s">
        <v>2977</v>
      </c>
      <c r="C1640" s="65"/>
    </row>
    <row r="1641" customHeight="1" spans="1:3">
      <c r="A1641" s="63" t="s">
        <v>2978</v>
      </c>
      <c r="B1641" s="64" t="s">
        <v>2979</v>
      </c>
      <c r="C1641" s="65"/>
    </row>
    <row r="1642" customHeight="1" spans="1:3">
      <c r="A1642" s="63" t="s">
        <v>2980</v>
      </c>
      <c r="B1642" s="64" t="s">
        <v>2981</v>
      </c>
      <c r="C1642" s="65"/>
    </row>
    <row r="1643" customHeight="1" spans="1:3">
      <c r="A1643" s="63" t="s">
        <v>2982</v>
      </c>
      <c r="B1643" s="64" t="s">
        <v>2983</v>
      </c>
      <c r="C1643" s="65"/>
    </row>
    <row r="1644" customHeight="1" spans="1:3">
      <c r="A1644" s="63" t="s">
        <v>2984</v>
      </c>
      <c r="B1644" s="64" t="s">
        <v>2985</v>
      </c>
      <c r="C1644" s="65"/>
    </row>
    <row r="1645" customHeight="1" spans="1:3">
      <c r="A1645" s="63" t="s">
        <v>2986</v>
      </c>
      <c r="B1645" s="64" t="s">
        <v>2987</v>
      </c>
      <c r="C1645" s="65"/>
    </row>
    <row r="1646" customHeight="1" spans="1:3">
      <c r="A1646" s="63" t="s">
        <v>2988</v>
      </c>
      <c r="B1646" s="64" t="s">
        <v>2989</v>
      </c>
      <c r="C1646" s="65"/>
    </row>
    <row r="1647" customHeight="1" spans="1:3">
      <c r="A1647" s="63" t="s">
        <v>2990</v>
      </c>
      <c r="B1647" s="64" t="s">
        <v>2991</v>
      </c>
      <c r="C1647" s="65"/>
    </row>
    <row r="1648" customHeight="1" spans="1:3">
      <c r="A1648" s="63" t="s">
        <v>2992</v>
      </c>
      <c r="B1648" s="64" t="s">
        <v>2993</v>
      </c>
      <c r="C1648" s="65"/>
    </row>
    <row r="1649" customHeight="1" spans="1:3">
      <c r="A1649" s="63" t="s">
        <v>2994</v>
      </c>
      <c r="B1649" s="64" t="s">
        <v>2995</v>
      </c>
      <c r="C1649" s="65"/>
    </row>
    <row r="1650" customHeight="1" spans="1:3">
      <c r="A1650" s="63" t="s">
        <v>2996</v>
      </c>
      <c r="B1650" s="64" t="s">
        <v>2997</v>
      </c>
      <c r="C1650" s="65"/>
    </row>
    <row r="1651" customHeight="1" spans="1:3">
      <c r="A1651" s="63" t="s">
        <v>2998</v>
      </c>
      <c r="B1651" s="64" t="s">
        <v>2999</v>
      </c>
      <c r="C1651" s="65"/>
    </row>
    <row r="1652" customHeight="1" spans="1:3">
      <c r="A1652" s="63" t="s">
        <v>3000</v>
      </c>
      <c r="B1652" s="64" t="s">
        <v>3001</v>
      </c>
      <c r="C1652" s="65"/>
    </row>
    <row r="1653" customHeight="1" spans="1:3">
      <c r="A1653" s="63" t="s">
        <v>3002</v>
      </c>
      <c r="B1653" s="64" t="s">
        <v>3003</v>
      </c>
      <c r="C1653" s="65"/>
    </row>
    <row r="1654" customHeight="1" spans="1:3">
      <c r="A1654" s="63" t="s">
        <v>3004</v>
      </c>
      <c r="B1654" s="64" t="s">
        <v>3005</v>
      </c>
      <c r="C1654" s="65"/>
    </row>
    <row r="1655" customHeight="1" spans="1:3">
      <c r="A1655" s="63" t="s">
        <v>3006</v>
      </c>
      <c r="B1655" s="64" t="s">
        <v>3007</v>
      </c>
      <c r="C1655" s="65"/>
    </row>
    <row r="1656" customHeight="1" spans="1:3">
      <c r="A1656" s="63" t="s">
        <v>3008</v>
      </c>
      <c r="B1656" s="64" t="s">
        <v>3009</v>
      </c>
      <c r="C1656" s="65"/>
    </row>
    <row r="1657" customHeight="1" spans="1:3">
      <c r="A1657" s="63" t="s">
        <v>3010</v>
      </c>
      <c r="B1657" s="64" t="s">
        <v>3011</v>
      </c>
      <c r="C1657" s="65"/>
    </row>
    <row r="1658" customHeight="1" spans="1:3">
      <c r="A1658" s="63" t="s">
        <v>3012</v>
      </c>
      <c r="B1658" s="64" t="s">
        <v>3013</v>
      </c>
      <c r="C1658" s="65"/>
    </row>
    <row r="1659" customHeight="1" spans="1:3">
      <c r="A1659" s="63" t="s">
        <v>3014</v>
      </c>
      <c r="B1659" s="64" t="s">
        <v>3015</v>
      </c>
      <c r="C1659" s="65"/>
    </row>
    <row r="1660" customHeight="1" spans="1:3">
      <c r="A1660" s="63" t="s">
        <v>3016</v>
      </c>
      <c r="B1660" s="64" t="s">
        <v>3017</v>
      </c>
      <c r="C1660" s="65"/>
    </row>
    <row r="1661" customHeight="1" spans="1:3">
      <c r="A1661" s="63" t="s">
        <v>3018</v>
      </c>
      <c r="B1661" s="64" t="s">
        <v>3019</v>
      </c>
      <c r="C1661" s="65"/>
    </row>
    <row r="1662" customHeight="1" spans="1:3">
      <c r="A1662" s="63" t="s">
        <v>3020</v>
      </c>
      <c r="B1662" s="64" t="s">
        <v>3021</v>
      </c>
      <c r="C1662" s="65"/>
    </row>
    <row r="1663" customHeight="1" spans="1:3">
      <c r="A1663" s="63" t="s">
        <v>3022</v>
      </c>
      <c r="B1663" s="64" t="s">
        <v>3023</v>
      </c>
      <c r="C1663" s="65"/>
    </row>
    <row r="1664" customHeight="1" spans="1:3">
      <c r="A1664" s="63" t="s">
        <v>3024</v>
      </c>
      <c r="B1664" s="64" t="s">
        <v>3025</v>
      </c>
      <c r="C1664" s="65"/>
    </row>
    <row r="1665" customHeight="1" spans="1:3">
      <c r="A1665" s="63" t="s">
        <v>3026</v>
      </c>
      <c r="B1665" s="64" t="s">
        <v>3027</v>
      </c>
      <c r="C1665" s="65"/>
    </row>
    <row r="1666" customHeight="1" spans="1:3">
      <c r="A1666" s="63" t="s">
        <v>3028</v>
      </c>
      <c r="B1666" s="64" t="s">
        <v>3029</v>
      </c>
      <c r="C1666" s="65"/>
    </row>
    <row r="1667" customHeight="1" spans="1:3">
      <c r="A1667" s="63" t="s">
        <v>3030</v>
      </c>
      <c r="B1667" s="64" t="s">
        <v>3031</v>
      </c>
      <c r="C1667" s="65"/>
    </row>
    <row r="1668" customHeight="1" spans="1:3">
      <c r="A1668" s="63" t="s">
        <v>3032</v>
      </c>
      <c r="B1668" s="64" t="s">
        <v>3033</v>
      </c>
      <c r="C1668" s="65"/>
    </row>
    <row r="1669" customHeight="1" spans="1:3">
      <c r="A1669" s="63" t="s">
        <v>3034</v>
      </c>
      <c r="B1669" s="64" t="s">
        <v>3035</v>
      </c>
      <c r="C1669" s="65"/>
    </row>
    <row r="1670" customHeight="1" spans="1:3">
      <c r="A1670" s="63" t="s">
        <v>3036</v>
      </c>
      <c r="B1670" s="64" t="s">
        <v>3037</v>
      </c>
      <c r="C1670" s="65"/>
    </row>
    <row r="1671" customHeight="1" spans="1:3">
      <c r="A1671" s="63" t="s">
        <v>3038</v>
      </c>
      <c r="B1671" s="64" t="s">
        <v>3039</v>
      </c>
      <c r="C1671" s="65"/>
    </row>
    <row r="1672" customHeight="1" spans="1:3">
      <c r="A1672" s="66" t="s">
        <v>3040</v>
      </c>
      <c r="B1672" s="67" t="s">
        <v>3041</v>
      </c>
      <c r="C1672" s="68"/>
    </row>
    <row r="1673" customHeight="1" spans="1:3">
      <c r="A1673" s="63" t="s">
        <v>3042</v>
      </c>
      <c r="B1673" s="64" t="s">
        <v>3043</v>
      </c>
      <c r="C1673" s="65"/>
    </row>
    <row r="1674" customHeight="1" spans="1:3">
      <c r="A1674" s="63" t="s">
        <v>3044</v>
      </c>
      <c r="B1674" s="64" t="s">
        <v>3045</v>
      </c>
      <c r="C1674" s="65"/>
    </row>
    <row r="1675" customHeight="1" spans="1:3">
      <c r="A1675" s="63" t="s">
        <v>3046</v>
      </c>
      <c r="B1675" s="64" t="s">
        <v>3047</v>
      </c>
      <c r="C1675" s="65"/>
    </row>
    <row r="1676" customHeight="1" spans="1:3">
      <c r="A1676" s="63" t="s">
        <v>3048</v>
      </c>
      <c r="B1676" s="64" t="s">
        <v>3049</v>
      </c>
      <c r="C1676" s="65"/>
    </row>
    <row r="1677" customHeight="1" spans="1:3">
      <c r="A1677" s="63" t="s">
        <v>3050</v>
      </c>
      <c r="B1677" s="64" t="s">
        <v>3051</v>
      </c>
      <c r="C1677" s="65"/>
    </row>
    <row r="1678" customHeight="1" spans="1:3">
      <c r="A1678" s="63" t="s">
        <v>3052</v>
      </c>
      <c r="B1678" s="64" t="s">
        <v>3053</v>
      </c>
      <c r="C1678" s="65"/>
    </row>
    <row r="1679" customHeight="1" spans="1:3">
      <c r="A1679" s="63" t="s">
        <v>3054</v>
      </c>
      <c r="B1679" s="64" t="s">
        <v>3055</v>
      </c>
      <c r="C1679" s="65"/>
    </row>
    <row r="1680" customHeight="1" spans="1:3">
      <c r="A1680" s="63" t="s">
        <v>3056</v>
      </c>
      <c r="B1680" s="64" t="s">
        <v>3057</v>
      </c>
      <c r="C1680" s="65"/>
    </row>
    <row r="1681" customHeight="1" spans="1:3">
      <c r="A1681" s="63" t="s">
        <v>3058</v>
      </c>
      <c r="B1681" s="64" t="s">
        <v>3059</v>
      </c>
      <c r="C1681" s="65"/>
    </row>
    <row r="1682" customHeight="1" spans="1:3">
      <c r="A1682" s="63" t="s">
        <v>3060</v>
      </c>
      <c r="B1682" s="64" t="s">
        <v>3061</v>
      </c>
      <c r="C1682" s="65"/>
    </row>
    <row r="1683" customHeight="1" spans="1:3">
      <c r="A1683" s="63" t="s">
        <v>3062</v>
      </c>
      <c r="B1683" s="64" t="s">
        <v>3063</v>
      </c>
      <c r="C1683" s="65"/>
    </row>
    <row r="1684" customHeight="1" spans="1:3">
      <c r="A1684" s="63" t="s">
        <v>3064</v>
      </c>
      <c r="B1684" s="64" t="s">
        <v>3065</v>
      </c>
      <c r="C1684" s="65"/>
    </row>
    <row r="1685" customHeight="1" spans="1:3">
      <c r="A1685" s="63" t="s">
        <v>3066</v>
      </c>
      <c r="B1685" s="64" t="s">
        <v>3067</v>
      </c>
      <c r="C1685" s="65"/>
    </row>
    <row r="1686" customHeight="1" spans="1:3">
      <c r="A1686" s="63" t="s">
        <v>3068</v>
      </c>
      <c r="B1686" s="64" t="s">
        <v>3069</v>
      </c>
      <c r="C1686" s="65"/>
    </row>
    <row r="1687" customHeight="1" spans="1:3">
      <c r="A1687" s="63" t="s">
        <v>3070</v>
      </c>
      <c r="B1687" s="64" t="s">
        <v>3071</v>
      </c>
      <c r="C1687" s="65"/>
    </row>
    <row r="1688" customHeight="1" spans="1:3">
      <c r="A1688" s="63" t="s">
        <v>3072</v>
      </c>
      <c r="B1688" s="64" t="s">
        <v>3073</v>
      </c>
      <c r="C1688" s="65"/>
    </row>
    <row r="1689" customHeight="1" spans="1:3">
      <c r="A1689" s="63" t="s">
        <v>3074</v>
      </c>
      <c r="B1689" s="64" t="s">
        <v>3075</v>
      </c>
      <c r="C1689" s="65"/>
    </row>
    <row r="1690" customHeight="1" spans="1:3">
      <c r="A1690" s="63" t="s">
        <v>3076</v>
      </c>
      <c r="B1690" s="64" t="s">
        <v>3077</v>
      </c>
      <c r="C1690" s="65"/>
    </row>
    <row r="1691" customHeight="1" spans="1:3">
      <c r="A1691" s="63" t="s">
        <v>3078</v>
      </c>
      <c r="B1691" s="64" t="s">
        <v>3079</v>
      </c>
      <c r="C1691" s="65"/>
    </row>
    <row r="1692" customHeight="1" spans="1:3">
      <c r="A1692" s="63" t="s">
        <v>3080</v>
      </c>
      <c r="B1692" s="64" t="s">
        <v>510</v>
      </c>
      <c r="C1692" s="65"/>
    </row>
    <row r="1693" customHeight="1" spans="1:3">
      <c r="A1693" s="66" t="s">
        <v>3081</v>
      </c>
      <c r="B1693" s="67" t="s">
        <v>3082</v>
      </c>
      <c r="C1693" s="68"/>
    </row>
    <row r="1694" customHeight="1" spans="1:3">
      <c r="A1694" s="63" t="s">
        <v>3083</v>
      </c>
      <c r="B1694" s="64" t="s">
        <v>3084</v>
      </c>
      <c r="C1694" s="65"/>
    </row>
    <row r="1695" customHeight="1" spans="1:3">
      <c r="A1695" s="63" t="s">
        <v>3085</v>
      </c>
      <c r="B1695" s="64" t="s">
        <v>3086</v>
      </c>
      <c r="C1695" s="65"/>
    </row>
    <row r="1696" customHeight="1" spans="1:3">
      <c r="A1696" s="66" t="s">
        <v>3087</v>
      </c>
      <c r="B1696" s="67" t="s">
        <v>3088</v>
      </c>
      <c r="C1696" s="68"/>
    </row>
    <row r="1697" customHeight="1" spans="1:3">
      <c r="A1697" s="63" t="s">
        <v>3089</v>
      </c>
      <c r="B1697" s="64" t="s">
        <v>3090</v>
      </c>
      <c r="C1697" s="65"/>
    </row>
    <row r="1698" customHeight="1" spans="1:3">
      <c r="A1698" s="63" t="s">
        <v>3091</v>
      </c>
      <c r="B1698" s="64" t="s">
        <v>3092</v>
      </c>
      <c r="C1698" s="48">
        <v>6772</v>
      </c>
    </row>
    <row r="1699" customHeight="1" spans="1:3">
      <c r="A1699" s="63" t="s">
        <v>3093</v>
      </c>
      <c r="B1699" s="64" t="s">
        <v>3094</v>
      </c>
      <c r="C1699" s="48"/>
    </row>
    <row r="1700" customHeight="1" spans="1:3">
      <c r="A1700" s="63" t="s">
        <v>3095</v>
      </c>
      <c r="B1700" s="64" t="s">
        <v>3096</v>
      </c>
      <c r="C1700" s="48">
        <v>6772</v>
      </c>
    </row>
    <row r="1701" customHeight="1" spans="1:3">
      <c r="A1701" s="66" t="s">
        <v>3097</v>
      </c>
      <c r="B1701" s="67" t="s">
        <v>3098</v>
      </c>
      <c r="C1701" s="48"/>
    </row>
    <row r="1702" customHeight="1" spans="1:3">
      <c r="A1702" s="63" t="s">
        <v>3099</v>
      </c>
      <c r="B1702" s="64" t="s">
        <v>3100</v>
      </c>
      <c r="C1702" s="48"/>
    </row>
    <row r="1703" customHeight="1" spans="1:3">
      <c r="A1703" s="63" t="s">
        <v>3101</v>
      </c>
      <c r="B1703" s="64" t="s">
        <v>3102</v>
      </c>
      <c r="C1703" s="48"/>
    </row>
    <row r="1704" customHeight="1" spans="1:3">
      <c r="A1704" s="63" t="s">
        <v>3103</v>
      </c>
      <c r="B1704" s="64" t="s">
        <v>3104</v>
      </c>
      <c r="C1704" s="48"/>
    </row>
    <row r="1705" customHeight="1" spans="1:3">
      <c r="A1705" s="66" t="s">
        <v>3105</v>
      </c>
      <c r="B1705" s="67" t="s">
        <v>3106</v>
      </c>
      <c r="C1705" s="48"/>
    </row>
    <row r="1706" customHeight="1" spans="1:3">
      <c r="A1706" s="63" t="s">
        <v>3107</v>
      </c>
      <c r="B1706" s="64" t="s">
        <v>3108</v>
      </c>
      <c r="C1706" s="48"/>
    </row>
    <row r="1707" customHeight="1" spans="1:3">
      <c r="A1707" s="63" t="s">
        <v>3109</v>
      </c>
      <c r="B1707" s="64" t="s">
        <v>3110</v>
      </c>
      <c r="C1707" s="48"/>
    </row>
    <row r="1708" customHeight="1" spans="1:3">
      <c r="A1708" s="63" t="s">
        <v>3111</v>
      </c>
      <c r="B1708" s="64" t="s">
        <v>3112</v>
      </c>
      <c r="C1708" s="48"/>
    </row>
    <row r="1709" customHeight="1" spans="1:3">
      <c r="A1709" s="63" t="s">
        <v>3113</v>
      </c>
      <c r="B1709" s="64" t="s">
        <v>3114</v>
      </c>
      <c r="C1709" s="48"/>
    </row>
    <row r="1710" customHeight="1" spans="1:3">
      <c r="A1710" s="66" t="s">
        <v>3115</v>
      </c>
      <c r="B1710" s="67" t="s">
        <v>3116</v>
      </c>
      <c r="C1710" s="48"/>
    </row>
    <row r="1711" customHeight="1" spans="1:3">
      <c r="A1711" s="63" t="s">
        <v>3117</v>
      </c>
      <c r="B1711" s="64" t="s">
        <v>3118</v>
      </c>
      <c r="C1711" s="48"/>
    </row>
    <row r="1712" customHeight="1" spans="1:3">
      <c r="A1712" s="63" t="s">
        <v>3119</v>
      </c>
      <c r="B1712" s="64" t="s">
        <v>3120</v>
      </c>
      <c r="C1712" s="48"/>
    </row>
    <row r="1713" customHeight="1" spans="1:3">
      <c r="A1713" s="63" t="s">
        <v>3121</v>
      </c>
      <c r="B1713" s="64" t="s">
        <v>3122</v>
      </c>
      <c r="C1713" s="48"/>
    </row>
    <row r="1714" customHeight="1" spans="1:3">
      <c r="A1714" s="63" t="s">
        <v>3123</v>
      </c>
      <c r="B1714" s="64" t="s">
        <v>3124</v>
      </c>
      <c r="C1714" s="48"/>
    </row>
    <row r="1715" customHeight="1" spans="1:3">
      <c r="A1715" s="63" t="s">
        <v>3125</v>
      </c>
      <c r="B1715" s="64" t="s">
        <v>3126</v>
      </c>
      <c r="C1715" s="48"/>
    </row>
    <row r="1716" customHeight="1" spans="1:3">
      <c r="A1716" s="63" t="s">
        <v>3127</v>
      </c>
      <c r="B1716" s="64" t="s">
        <v>3128</v>
      </c>
      <c r="C1716" s="48"/>
    </row>
    <row r="1717" customHeight="1" spans="1:3">
      <c r="A1717" s="63" t="s">
        <v>3129</v>
      </c>
      <c r="B1717" s="64" t="s">
        <v>3130</v>
      </c>
      <c r="C1717" s="48"/>
    </row>
    <row r="1718" customHeight="1" spans="1:3">
      <c r="A1718" s="63" t="s">
        <v>3131</v>
      </c>
      <c r="B1718" s="64" t="s">
        <v>3132</v>
      </c>
      <c r="C1718" s="48"/>
    </row>
    <row r="1719" customHeight="1" spans="1:3">
      <c r="A1719" s="63" t="s">
        <v>3133</v>
      </c>
      <c r="B1719" s="64" t="s">
        <v>3134</v>
      </c>
      <c r="C1719" s="48"/>
    </row>
    <row r="1720" customHeight="1" spans="1:3">
      <c r="A1720" s="63" t="s">
        <v>3135</v>
      </c>
      <c r="B1720" s="64" t="s">
        <v>3136</v>
      </c>
      <c r="C1720" s="48"/>
    </row>
    <row r="1721" customHeight="1" spans="1:3">
      <c r="A1721" s="63" t="s">
        <v>3137</v>
      </c>
      <c r="B1721" s="64" t="s">
        <v>3138</v>
      </c>
      <c r="C1721" s="48"/>
    </row>
    <row r="1722" customHeight="1" spans="1:3">
      <c r="A1722" s="63" t="s">
        <v>3139</v>
      </c>
      <c r="B1722" s="64" t="s">
        <v>3140</v>
      </c>
      <c r="C1722" s="48"/>
    </row>
    <row r="1723" customHeight="1" spans="1:3">
      <c r="A1723" s="63" t="s">
        <v>3141</v>
      </c>
      <c r="B1723" s="64" t="s">
        <v>3142</v>
      </c>
      <c r="C1723" s="48"/>
    </row>
    <row r="1724" customHeight="1" spans="1:3">
      <c r="A1724" s="63" t="s">
        <v>3143</v>
      </c>
      <c r="B1724" s="64" t="s">
        <v>3144</v>
      </c>
      <c r="C1724" s="48"/>
    </row>
    <row r="1725" customHeight="1" spans="1:3">
      <c r="A1725" s="63" t="s">
        <v>3145</v>
      </c>
      <c r="B1725" s="64" t="s">
        <v>3146</v>
      </c>
      <c r="C1725" s="48"/>
    </row>
    <row r="1726" customHeight="1" spans="1:3">
      <c r="A1726" s="63" t="s">
        <v>3147</v>
      </c>
      <c r="B1726" s="64" t="s">
        <v>3148</v>
      </c>
      <c r="C1726" s="48"/>
    </row>
    <row r="1727" customHeight="1" spans="1:3">
      <c r="A1727" s="63" t="s">
        <v>3149</v>
      </c>
      <c r="B1727" s="64" t="s">
        <v>3150</v>
      </c>
      <c r="C1727" s="48"/>
    </row>
    <row r="1728" customHeight="1" spans="1:3">
      <c r="A1728" s="63" t="s">
        <v>3151</v>
      </c>
      <c r="B1728" s="64" t="s">
        <v>3152</v>
      </c>
      <c r="C1728" s="48"/>
    </row>
    <row r="1729" customHeight="1" spans="1:3">
      <c r="A1729" s="63" t="s">
        <v>3153</v>
      </c>
      <c r="B1729" s="64" t="s">
        <v>3154</v>
      </c>
      <c r="C1729" s="48"/>
    </row>
    <row r="1730" customHeight="1" spans="1:3">
      <c r="A1730" s="63" t="s">
        <v>3155</v>
      </c>
      <c r="B1730" s="64" t="s">
        <v>3156</v>
      </c>
      <c r="C1730" s="48"/>
    </row>
    <row r="1731" customHeight="1" spans="1:3">
      <c r="A1731" s="63" t="s">
        <v>3157</v>
      </c>
      <c r="B1731" s="64" t="s">
        <v>3158</v>
      </c>
      <c r="C1731" s="48"/>
    </row>
    <row r="1732" customHeight="1" spans="1:3">
      <c r="A1732" s="66" t="s">
        <v>3159</v>
      </c>
      <c r="B1732" s="67" t="s">
        <v>3160</v>
      </c>
      <c r="C1732" s="48"/>
    </row>
    <row r="1733" customHeight="1" spans="1:3">
      <c r="A1733" s="66" t="s">
        <v>3161</v>
      </c>
      <c r="B1733" s="67" t="s">
        <v>3162</v>
      </c>
      <c r="C1733" s="48"/>
    </row>
    <row r="1734" customHeight="1" spans="1:3">
      <c r="A1734" s="63" t="s">
        <v>3163</v>
      </c>
      <c r="B1734" s="64" t="s">
        <v>3164</v>
      </c>
      <c r="C1734" s="48"/>
    </row>
    <row r="1735" customHeight="1" spans="1:3">
      <c r="A1735" s="63" t="s">
        <v>3165</v>
      </c>
      <c r="B1735" s="64" t="s">
        <v>3166</v>
      </c>
      <c r="C1735" s="48"/>
    </row>
    <row r="1736" customHeight="1" spans="1:3">
      <c r="A1736" s="66" t="s">
        <v>3167</v>
      </c>
      <c r="B1736" s="67" t="s">
        <v>3168</v>
      </c>
      <c r="C1736" s="48"/>
    </row>
    <row r="1737" customHeight="1" spans="1:3">
      <c r="A1737" s="66" t="s">
        <v>3169</v>
      </c>
      <c r="B1737" s="67" t="s">
        <v>3170</v>
      </c>
      <c r="C1737" s="48"/>
    </row>
    <row r="1738" customHeight="1" spans="1:3">
      <c r="A1738" s="69" t="s">
        <v>3171</v>
      </c>
      <c r="B1738" s="70" t="s">
        <v>3172</v>
      </c>
      <c r="C1738" s="48"/>
    </row>
    <row r="1739" customHeight="1" spans="1:3">
      <c r="A1739" s="66" t="s">
        <v>3173</v>
      </c>
      <c r="B1739" s="67" t="s">
        <v>3174</v>
      </c>
      <c r="C1739" s="48"/>
    </row>
    <row r="1740" customHeight="1" spans="1:3">
      <c r="A1740" s="66" t="s">
        <v>3175</v>
      </c>
      <c r="B1740" s="67" t="s">
        <v>3176</v>
      </c>
      <c r="C1740" s="48"/>
    </row>
    <row r="1741" customHeight="1" spans="1:3">
      <c r="A1741" s="66" t="s">
        <v>3177</v>
      </c>
      <c r="B1741" s="67" t="s">
        <v>3178</v>
      </c>
      <c r="C1741" s="48"/>
    </row>
    <row r="1742" customHeight="1" spans="1:3">
      <c r="A1742" s="63" t="s">
        <v>3179</v>
      </c>
      <c r="B1742" s="64" t="s">
        <v>3180</v>
      </c>
      <c r="C1742" s="48"/>
    </row>
    <row r="1743" customHeight="1" spans="1:3">
      <c r="A1743" s="63" t="s">
        <v>3181</v>
      </c>
      <c r="B1743" s="64" t="s">
        <v>3182</v>
      </c>
      <c r="C1743" s="48"/>
    </row>
    <row r="1744" customHeight="1" spans="1:3">
      <c r="A1744" s="63" t="s">
        <v>3183</v>
      </c>
      <c r="B1744" s="64" t="s">
        <v>3184</v>
      </c>
      <c r="C1744" s="48"/>
    </row>
    <row r="1745" customHeight="1" spans="1:3">
      <c r="A1745" s="63" t="s">
        <v>3185</v>
      </c>
      <c r="B1745" s="64" t="s">
        <v>3186</v>
      </c>
      <c r="C1745" s="48"/>
    </row>
    <row r="1746" customHeight="1" spans="1:3">
      <c r="A1746" s="66" t="s">
        <v>3187</v>
      </c>
      <c r="B1746" s="67" t="s">
        <v>3188</v>
      </c>
      <c r="C1746" s="48"/>
    </row>
    <row r="1747" customHeight="1" spans="1:3">
      <c r="A1747" s="63" t="s">
        <v>3189</v>
      </c>
      <c r="B1747" s="64" t="s">
        <v>3190</v>
      </c>
      <c r="C1747" s="48"/>
    </row>
    <row r="1748" customHeight="1" spans="1:3">
      <c r="A1748" s="63" t="s">
        <v>3191</v>
      </c>
      <c r="B1748" s="64" t="s">
        <v>3192</v>
      </c>
      <c r="C1748" s="48"/>
    </row>
    <row r="1749" customHeight="1" spans="1:3">
      <c r="A1749" s="63" t="s">
        <v>3193</v>
      </c>
      <c r="B1749" s="64" t="s">
        <v>3194</v>
      </c>
      <c r="C1749" s="48"/>
    </row>
    <row r="1750" customHeight="1" spans="1:3">
      <c r="A1750" s="63" t="s">
        <v>3195</v>
      </c>
      <c r="B1750" s="64" t="s">
        <v>3196</v>
      </c>
      <c r="C1750" s="48"/>
    </row>
    <row r="1751" customHeight="1" spans="1:3">
      <c r="A1751" s="63" t="s">
        <v>3197</v>
      </c>
      <c r="B1751" s="64" t="s">
        <v>3198</v>
      </c>
      <c r="C1751" s="48"/>
    </row>
    <row r="1752" customHeight="1" spans="1:3">
      <c r="A1752" s="63" t="s">
        <v>3199</v>
      </c>
      <c r="B1752" s="64" t="s">
        <v>3200</v>
      </c>
      <c r="C1752" s="48"/>
    </row>
    <row r="1753" customHeight="1" spans="1:3">
      <c r="A1753" s="63" t="s">
        <v>3201</v>
      </c>
      <c r="B1753" s="64" t="s">
        <v>3202</v>
      </c>
      <c r="C1753" s="48"/>
    </row>
    <row r="1754" customHeight="1" spans="1:3">
      <c r="A1754" s="63" t="s">
        <v>3203</v>
      </c>
      <c r="B1754" s="64" t="s">
        <v>3204</v>
      </c>
      <c r="C1754" s="48"/>
    </row>
    <row r="1755" customHeight="1" spans="1:3">
      <c r="A1755" s="63" t="s">
        <v>3205</v>
      </c>
      <c r="B1755" s="64" t="s">
        <v>3206</v>
      </c>
      <c r="C1755" s="48"/>
    </row>
    <row r="1756" customHeight="1" spans="1:3">
      <c r="A1756" s="63" t="s">
        <v>3207</v>
      </c>
      <c r="B1756" s="64" t="s">
        <v>3208</v>
      </c>
      <c r="C1756" s="48"/>
    </row>
    <row r="1757" customHeight="1" spans="1:3">
      <c r="A1757" s="63" t="s">
        <v>3209</v>
      </c>
      <c r="B1757" s="64" t="s">
        <v>3210</v>
      </c>
      <c r="C1757" s="48"/>
    </row>
    <row r="1758" customHeight="1" spans="1:3">
      <c r="A1758" s="63" t="s">
        <v>3211</v>
      </c>
      <c r="B1758" s="64" t="s">
        <v>3212</v>
      </c>
      <c r="C1758" s="48"/>
    </row>
    <row r="1759" customHeight="1" spans="1:3">
      <c r="A1759" s="63" t="s">
        <v>3213</v>
      </c>
      <c r="B1759" s="64" t="s">
        <v>3214</v>
      </c>
      <c r="C1759" s="48"/>
    </row>
    <row r="1760" customHeight="1" spans="1:3">
      <c r="A1760" s="63" t="s">
        <v>3215</v>
      </c>
      <c r="B1760" s="64" t="s">
        <v>3216</v>
      </c>
      <c r="C1760" s="48"/>
    </row>
    <row r="1761" customHeight="1" spans="1:3">
      <c r="A1761" s="63" t="s">
        <v>3217</v>
      </c>
      <c r="B1761" s="64" t="s">
        <v>3218</v>
      </c>
      <c r="C1761" s="48"/>
    </row>
    <row r="1762" customHeight="1" spans="1:3">
      <c r="A1762" s="63" t="s">
        <v>3219</v>
      </c>
      <c r="B1762" s="64" t="s">
        <v>3220</v>
      </c>
      <c r="C1762" s="48"/>
    </row>
    <row r="1763" customHeight="1" spans="1:3">
      <c r="A1763" s="63" t="s">
        <v>3221</v>
      </c>
      <c r="B1763" s="64" t="s">
        <v>3222</v>
      </c>
      <c r="C1763" s="48"/>
    </row>
    <row r="1764" customHeight="1" spans="1:3">
      <c r="A1764" s="63" t="s">
        <v>3223</v>
      </c>
      <c r="B1764" s="64" t="s">
        <v>3224</v>
      </c>
      <c r="C1764" s="48">
        <v>17543</v>
      </c>
    </row>
    <row r="1765" customHeight="1" spans="1:3">
      <c r="A1765" s="66" t="s">
        <v>3225</v>
      </c>
      <c r="B1765" s="67" t="s">
        <v>3226</v>
      </c>
      <c r="C1765" s="48"/>
    </row>
    <row r="1766" customHeight="1" spans="1:3">
      <c r="A1766" s="66" t="s">
        <v>3227</v>
      </c>
      <c r="B1766" s="67" t="s">
        <v>3228</v>
      </c>
      <c r="C1766" s="48"/>
    </row>
    <row r="1767" customHeight="1" spans="1:3">
      <c r="A1767" s="63" t="s">
        <v>3229</v>
      </c>
      <c r="B1767" s="64" t="s">
        <v>3230</v>
      </c>
      <c r="C1767" s="48">
        <v>17543</v>
      </c>
    </row>
    <row r="1768" customHeight="1" spans="1:3">
      <c r="A1768" s="63" t="s">
        <v>3231</v>
      </c>
      <c r="B1768" s="64" t="s">
        <v>3232</v>
      </c>
      <c r="C1768" s="48">
        <v>17543</v>
      </c>
    </row>
    <row r="1769" customHeight="1" spans="1:3">
      <c r="A1769" s="63" t="s">
        <v>3233</v>
      </c>
      <c r="B1769" s="64" t="s">
        <v>3234</v>
      </c>
      <c r="C1769" s="65"/>
    </row>
    <row r="1770" customHeight="1" spans="1:3">
      <c r="A1770" s="63" t="s">
        <v>3235</v>
      </c>
      <c r="B1770" s="64" t="s">
        <v>3236</v>
      </c>
      <c r="C1770" s="65"/>
    </row>
    <row r="1771" customHeight="1" spans="1:3">
      <c r="A1771" s="63" t="s">
        <v>3237</v>
      </c>
      <c r="B1771" s="64" t="s">
        <v>3238</v>
      </c>
      <c r="C1771" s="65"/>
    </row>
    <row r="1772" customHeight="1" spans="1:3">
      <c r="A1772" s="66" t="s">
        <v>3239</v>
      </c>
      <c r="B1772" s="67" t="s">
        <v>3240</v>
      </c>
      <c r="C1772" s="68"/>
    </row>
    <row r="1773" customHeight="1" spans="1:3">
      <c r="A1773" s="63" t="s">
        <v>3241</v>
      </c>
      <c r="B1773" s="64" t="s">
        <v>3242</v>
      </c>
      <c r="C1773" s="65"/>
    </row>
    <row r="1774" customHeight="1" spans="1:3">
      <c r="A1774" s="63" t="s">
        <v>3243</v>
      </c>
      <c r="B1774" s="64" t="s">
        <v>3244</v>
      </c>
      <c r="C1774" s="65"/>
    </row>
    <row r="1775" customHeight="1" spans="1:3">
      <c r="A1775" s="63" t="s">
        <v>3245</v>
      </c>
      <c r="B1775" s="64" t="s">
        <v>3246</v>
      </c>
      <c r="C1775" s="65"/>
    </row>
    <row r="1776" customHeight="1" spans="1:3">
      <c r="A1776" s="63" t="s">
        <v>3247</v>
      </c>
      <c r="B1776" s="64" t="s">
        <v>3248</v>
      </c>
      <c r="C1776" s="65"/>
    </row>
    <row r="1777" customHeight="1" spans="1:3">
      <c r="A1777" s="63" t="s">
        <v>3249</v>
      </c>
      <c r="B1777" s="64" t="s">
        <v>3250</v>
      </c>
      <c r="C1777" s="65"/>
    </row>
    <row r="1778" customHeight="1" spans="1:3">
      <c r="A1778" s="63" t="s">
        <v>3251</v>
      </c>
      <c r="B1778" s="64" t="s">
        <v>3252</v>
      </c>
      <c r="C1778" s="65"/>
    </row>
    <row r="1779" customHeight="1" spans="1:3">
      <c r="A1779" s="63" t="s">
        <v>3253</v>
      </c>
      <c r="B1779" s="64" t="s">
        <v>3254</v>
      </c>
      <c r="C1779" s="65"/>
    </row>
    <row r="1780" customHeight="1" spans="1:3">
      <c r="A1780" s="63" t="s">
        <v>3255</v>
      </c>
      <c r="B1780" s="64" t="s">
        <v>3256</v>
      </c>
      <c r="C1780" s="65"/>
    </row>
    <row r="1781" customHeight="1" spans="1:3">
      <c r="A1781" s="63" t="s">
        <v>3257</v>
      </c>
      <c r="B1781" s="64" t="s">
        <v>3258</v>
      </c>
      <c r="C1781" s="65"/>
    </row>
    <row r="1782" customHeight="1" spans="1:3">
      <c r="A1782" s="63" t="s">
        <v>3259</v>
      </c>
      <c r="B1782" s="64" t="s">
        <v>3260</v>
      </c>
      <c r="C1782" s="65"/>
    </row>
    <row r="1783" customHeight="1" spans="1:3">
      <c r="A1783" s="63" t="s">
        <v>3261</v>
      </c>
      <c r="B1783" s="64" t="s">
        <v>3262</v>
      </c>
      <c r="C1783" s="65"/>
    </row>
    <row r="1784" customHeight="1" spans="1:3">
      <c r="A1784" s="63" t="s">
        <v>3263</v>
      </c>
      <c r="B1784" s="64" t="s">
        <v>3264</v>
      </c>
      <c r="C1784" s="65"/>
    </row>
    <row r="1785" customHeight="1" spans="1:3">
      <c r="A1785" s="63" t="s">
        <v>3265</v>
      </c>
      <c r="B1785" s="64" t="s">
        <v>3266</v>
      </c>
      <c r="C1785" s="65"/>
    </row>
    <row r="1786" customHeight="1" spans="1:3">
      <c r="A1786" s="63" t="s">
        <v>3267</v>
      </c>
      <c r="B1786" s="64" t="s">
        <v>3268</v>
      </c>
      <c r="C1786" s="65"/>
    </row>
    <row r="1787" customHeight="1" spans="1:3">
      <c r="A1787" s="63" t="s">
        <v>3269</v>
      </c>
      <c r="B1787" s="64" t="s">
        <v>3270</v>
      </c>
      <c r="C1787" s="65"/>
    </row>
    <row r="1788" customHeight="1" spans="1:3">
      <c r="A1788" s="63" t="s">
        <v>3271</v>
      </c>
      <c r="B1788" s="64" t="s">
        <v>3272</v>
      </c>
      <c r="C1788" s="65"/>
    </row>
    <row r="1789" customHeight="1" spans="1:3">
      <c r="A1789" s="63" t="s">
        <v>3273</v>
      </c>
      <c r="B1789" s="64" t="s">
        <v>3274</v>
      </c>
      <c r="C1789" s="65"/>
    </row>
    <row r="1790" customHeight="1" spans="1:3">
      <c r="A1790" s="69" t="s">
        <v>3275</v>
      </c>
      <c r="B1790" s="70" t="s">
        <v>3276</v>
      </c>
      <c r="C1790" s="68"/>
    </row>
    <row r="1791" customHeight="1" spans="1:3">
      <c r="A1791" s="66" t="s">
        <v>3277</v>
      </c>
      <c r="B1791" s="67" t="s">
        <v>3278</v>
      </c>
      <c r="C1791" s="68"/>
    </row>
    <row r="1792" customHeight="1" spans="1:3">
      <c r="A1792" s="66" t="s">
        <v>3279</v>
      </c>
      <c r="B1792" s="67" t="s">
        <v>3280</v>
      </c>
      <c r="C1792" s="68"/>
    </row>
    <row r="1793" customHeight="1" spans="1:3">
      <c r="A1793" s="66" t="s">
        <v>3281</v>
      </c>
      <c r="B1793" s="67" t="s">
        <v>3282</v>
      </c>
      <c r="C1793" s="68"/>
    </row>
    <row r="1794" customHeight="1" spans="1:3">
      <c r="A1794" s="66" t="s">
        <v>3283</v>
      </c>
      <c r="B1794" s="67" t="s">
        <v>3284</v>
      </c>
      <c r="C1794" s="68"/>
    </row>
    <row r="1795" customHeight="1" spans="1:3">
      <c r="A1795" s="63" t="s">
        <v>3285</v>
      </c>
      <c r="B1795" s="64" t="s">
        <v>3286</v>
      </c>
      <c r="C1795" s="65"/>
    </row>
    <row r="1796" customHeight="1" spans="1:3">
      <c r="A1796" s="63" t="s">
        <v>3287</v>
      </c>
      <c r="B1796" s="64" t="s">
        <v>3288</v>
      </c>
      <c r="C1796" s="65"/>
    </row>
    <row r="1797" customHeight="1" spans="1:3">
      <c r="A1797" s="63" t="s">
        <v>3289</v>
      </c>
      <c r="B1797" s="64" t="s">
        <v>3290</v>
      </c>
      <c r="C1797" s="65"/>
    </row>
    <row r="1798" customHeight="1" spans="1:3">
      <c r="A1798" s="63" t="s">
        <v>3291</v>
      </c>
      <c r="B1798" s="64" t="s">
        <v>3292</v>
      </c>
      <c r="C1798" s="65"/>
    </row>
    <row r="1799" customHeight="1" spans="1:3">
      <c r="A1799" s="63" t="s">
        <v>3293</v>
      </c>
      <c r="B1799" s="64" t="s">
        <v>3294</v>
      </c>
      <c r="C1799" s="65"/>
    </row>
    <row r="1800" customHeight="1" spans="1:3">
      <c r="A1800" s="63" t="s">
        <v>3295</v>
      </c>
      <c r="B1800" s="64" t="s">
        <v>3296</v>
      </c>
      <c r="C1800" s="65"/>
    </row>
    <row r="1801" customHeight="1" spans="1:3">
      <c r="A1801" s="63" t="s">
        <v>3297</v>
      </c>
      <c r="B1801" s="64" t="s">
        <v>3298</v>
      </c>
      <c r="C1801" s="65"/>
    </row>
    <row r="1802" customHeight="1" spans="1:3">
      <c r="A1802" s="63" t="s">
        <v>3299</v>
      </c>
      <c r="B1802" s="64" t="s">
        <v>3300</v>
      </c>
      <c r="C1802" s="65"/>
    </row>
    <row r="1803" customHeight="1" spans="1:3">
      <c r="A1803" s="63" t="s">
        <v>3301</v>
      </c>
      <c r="B1803" s="64" t="s">
        <v>3302</v>
      </c>
      <c r="C1803" s="65"/>
    </row>
    <row r="1804" customHeight="1" spans="1:3">
      <c r="A1804" s="63" t="s">
        <v>3303</v>
      </c>
      <c r="B1804" s="64" t="s">
        <v>3304</v>
      </c>
      <c r="C1804" s="65"/>
    </row>
    <row r="1805" customHeight="1" spans="1:3">
      <c r="A1805" s="63" t="s">
        <v>3305</v>
      </c>
      <c r="B1805" s="64" t="s">
        <v>3306</v>
      </c>
      <c r="C1805" s="65"/>
    </row>
    <row r="1806" customHeight="1" spans="1:3">
      <c r="A1806" s="63" t="s">
        <v>3307</v>
      </c>
      <c r="B1806" s="64" t="s">
        <v>3308</v>
      </c>
      <c r="C1806" s="65"/>
    </row>
    <row r="1807" customHeight="1" spans="1:3">
      <c r="A1807" s="63" t="s">
        <v>3309</v>
      </c>
      <c r="B1807" s="64" t="s">
        <v>3310</v>
      </c>
      <c r="C1807" s="65"/>
    </row>
    <row r="1808" customHeight="1" spans="1:3">
      <c r="A1808" s="63" t="s">
        <v>3311</v>
      </c>
      <c r="B1808" s="64" t="s">
        <v>3312</v>
      </c>
      <c r="C1808" s="65"/>
    </row>
    <row r="1809" customHeight="1" spans="1:3">
      <c r="A1809" s="63" t="s">
        <v>3313</v>
      </c>
      <c r="B1809" s="64" t="s">
        <v>3314</v>
      </c>
      <c r="C1809" s="65"/>
    </row>
    <row r="1810" customHeight="1" spans="1:3">
      <c r="A1810" s="63" t="s">
        <v>3315</v>
      </c>
      <c r="B1810" s="64" t="s">
        <v>3316</v>
      </c>
      <c r="C1810" s="65"/>
    </row>
    <row r="1811" customHeight="1" spans="1:3">
      <c r="A1811" s="63" t="s">
        <v>3317</v>
      </c>
      <c r="B1811" s="64" t="s">
        <v>3318</v>
      </c>
      <c r="C1811" s="65"/>
    </row>
  </sheetData>
  <mergeCells count="1">
    <mergeCell ref="A2:C2"/>
  </mergeCells>
  <conditionalFormatting sqref="A4">
    <cfRule type="duplicateValues" dxfId="1" priority="20" stopIfTrue="1"/>
    <cfRule type="duplicateValues" priority="19" stopIfTrue="1"/>
  </conditionalFormatting>
  <conditionalFormatting sqref="A423">
    <cfRule type="duplicateValues" dxfId="1" priority="6" stopIfTrue="1"/>
    <cfRule type="duplicateValues" priority="5" stopIfTrue="1"/>
  </conditionalFormatting>
  <conditionalFormatting sqref="A502">
    <cfRule type="duplicateValues" dxfId="1" priority="12" stopIfTrue="1"/>
    <cfRule type="duplicateValues" priority="11" stopIfTrue="1"/>
  </conditionalFormatting>
  <conditionalFormatting sqref="A780">
    <cfRule type="duplicateValues" dxfId="1" priority="8" stopIfTrue="1"/>
    <cfRule type="duplicateValues" priority="7" stopIfTrue="1"/>
  </conditionalFormatting>
  <conditionalFormatting sqref="A919">
    <cfRule type="duplicateValues" dxfId="1" priority="2" stopIfTrue="1"/>
    <cfRule type="duplicateValues" priority="1" stopIfTrue="1"/>
  </conditionalFormatting>
  <conditionalFormatting sqref="A925">
    <cfRule type="duplicateValues" dxfId="1" priority="4" stopIfTrue="1"/>
    <cfRule type="duplicateValues" priority="3" stopIfTrue="1"/>
  </conditionalFormatting>
  <conditionalFormatting sqref="A1014">
    <cfRule type="duplicateValues" dxfId="1" priority="10" stopIfTrue="1"/>
    <cfRule type="duplicateValues" priority="9" stopIfTrue="1"/>
  </conditionalFormatting>
  <conditionalFormatting sqref="A5:A422 A424:A501 A503:A779 A781:A918 A920:A924 A1015:A1811 A926:A1013">
    <cfRule type="duplicateValues" dxfId="1" priority="14" stopIfTrue="1"/>
    <cfRule type="duplicateValues" priority="13" stopIfTrue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16"/>
  <sheetViews>
    <sheetView showGridLines="0" showZeros="0" zoomScaleSheetLayoutView="60" workbookViewId="0">
      <selection activeCell="L15" sqref="L15"/>
    </sheetView>
  </sheetViews>
  <sheetFormatPr defaultColWidth="6.84166666666667" defaultRowHeight="11.25"/>
  <cols>
    <col min="1" max="3" width="4.625" style="24" customWidth="1"/>
    <col min="4" max="4" width="10.0333333333333" style="24" customWidth="1"/>
    <col min="5" max="5" width="23.875" style="24" customWidth="1"/>
    <col min="6" max="6" width="11.25" style="24" customWidth="1"/>
    <col min="7" max="20" width="11.875" style="24" customWidth="1"/>
    <col min="21" max="16384" width="6.84166666666667" style="24"/>
  </cols>
  <sheetData>
    <row r="1" ht="25.5" customHeight="1" spans="1:20">
      <c r="A1" s="25" t="s">
        <v>3319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19.5" customHeight="1" spans="1:20">
      <c r="A2" s="26" t="s">
        <v>3320</v>
      </c>
      <c r="B2" s="26"/>
      <c r="C2" s="26"/>
      <c r="D2" s="26" t="s">
        <v>3321</v>
      </c>
      <c r="E2" s="26" t="s">
        <v>3322</v>
      </c>
      <c r="F2" s="26" t="s">
        <v>3323</v>
      </c>
      <c r="G2" s="26" t="s">
        <v>3324</v>
      </c>
      <c r="H2" s="26" t="s">
        <v>3325</v>
      </c>
      <c r="I2" s="26" t="s">
        <v>3326</v>
      </c>
      <c r="J2" s="26" t="s">
        <v>3327</v>
      </c>
      <c r="K2" s="26" t="s">
        <v>3328</v>
      </c>
      <c r="L2" s="26" t="s">
        <v>3329</v>
      </c>
      <c r="M2" s="26" t="s">
        <v>3330</v>
      </c>
      <c r="N2" s="26" t="s">
        <v>3331</v>
      </c>
      <c r="O2" s="26" t="s">
        <v>3332</v>
      </c>
      <c r="P2" s="26" t="s">
        <v>3333</v>
      </c>
      <c r="Q2" s="26" t="s">
        <v>3334</v>
      </c>
      <c r="R2" s="26" t="s">
        <v>3172</v>
      </c>
      <c r="S2" s="26" t="s">
        <v>2943</v>
      </c>
      <c r="T2" s="26" t="s">
        <v>510</v>
      </c>
    </row>
    <row r="3" ht="15" customHeight="1" spans="1:20">
      <c r="A3" s="26" t="s">
        <v>3335</v>
      </c>
      <c r="B3" s="26" t="s">
        <v>3336</v>
      </c>
      <c r="C3" s="26" t="s">
        <v>3337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ht="15" customHeight="1" spans="1:20">
      <c r="A4" s="27"/>
      <c r="B4" s="27"/>
      <c r="C4" s="27"/>
      <c r="D4" s="27"/>
      <c r="E4" s="27" t="s">
        <v>32</v>
      </c>
      <c r="F4" s="28">
        <v>293987.672818</v>
      </c>
      <c r="G4" s="28">
        <v>54466.874288</v>
      </c>
      <c r="H4" s="28">
        <v>125954.815193</v>
      </c>
      <c r="I4" s="28"/>
      <c r="J4" s="28"/>
      <c r="K4" s="28">
        <v>112172.528692</v>
      </c>
      <c r="L4" s="28"/>
      <c r="M4" s="28"/>
      <c r="N4" s="28"/>
      <c r="O4" s="28">
        <v>1032.26236</v>
      </c>
      <c r="P4" s="28"/>
      <c r="Q4" s="28"/>
      <c r="R4" s="28">
        <v>26.885272</v>
      </c>
      <c r="S4" s="28"/>
      <c r="T4" s="28">
        <v>334.307013</v>
      </c>
    </row>
    <row r="5" ht="25.5" customHeight="1" spans="1:20">
      <c r="A5" s="27"/>
      <c r="B5" s="27"/>
      <c r="C5" s="27"/>
      <c r="D5" s="29" t="s">
        <v>3338</v>
      </c>
      <c r="E5" s="29" t="s">
        <v>3339</v>
      </c>
      <c r="F5" s="28">
        <v>903.810248</v>
      </c>
      <c r="G5" s="28"/>
      <c r="H5" s="28"/>
      <c r="I5" s="28"/>
      <c r="J5" s="28"/>
      <c r="K5" s="28">
        <v>895.310688</v>
      </c>
      <c r="L5" s="28"/>
      <c r="M5" s="28"/>
      <c r="N5" s="28"/>
      <c r="O5" s="28">
        <v>8.006</v>
      </c>
      <c r="P5" s="28"/>
      <c r="Q5" s="28"/>
      <c r="R5" s="28"/>
      <c r="S5" s="28"/>
      <c r="T5" s="28">
        <v>0.49356</v>
      </c>
    </row>
    <row r="6" s="24" customFormat="1" ht="24.9" customHeight="1" spans="1:20">
      <c r="A6" s="30"/>
      <c r="B6" s="30"/>
      <c r="C6" s="30"/>
      <c r="D6" s="31" t="s">
        <v>3340</v>
      </c>
      <c r="E6" s="31" t="s">
        <v>3341</v>
      </c>
      <c r="F6" s="32">
        <v>903.810248</v>
      </c>
      <c r="G6" s="32"/>
      <c r="H6" s="32"/>
      <c r="I6" s="32"/>
      <c r="J6" s="32"/>
      <c r="K6" s="32">
        <v>895.310688</v>
      </c>
      <c r="L6" s="32"/>
      <c r="M6" s="32"/>
      <c r="N6" s="32"/>
      <c r="O6" s="32">
        <v>8.006</v>
      </c>
      <c r="P6" s="32"/>
      <c r="Q6" s="32"/>
      <c r="R6" s="32"/>
      <c r="S6" s="32"/>
      <c r="T6" s="32">
        <v>0.49356</v>
      </c>
    </row>
    <row r="7" ht="24.9" customHeight="1" spans="1:20">
      <c r="A7" s="33" t="s">
        <v>65</v>
      </c>
      <c r="B7" s="33" t="s">
        <v>3342</v>
      </c>
      <c r="C7" s="33" t="s">
        <v>3343</v>
      </c>
      <c r="D7" s="34" t="s">
        <v>3344</v>
      </c>
      <c r="E7" s="35" t="s">
        <v>70</v>
      </c>
      <c r="F7" s="36">
        <v>903.810248</v>
      </c>
      <c r="G7" s="36"/>
      <c r="H7" s="36"/>
      <c r="I7" s="36"/>
      <c r="J7" s="36"/>
      <c r="K7" s="36">
        <v>895.310688</v>
      </c>
      <c r="L7" s="36"/>
      <c r="M7" s="36"/>
      <c r="N7" s="36"/>
      <c r="O7" s="36">
        <v>8.006</v>
      </c>
      <c r="P7" s="36"/>
      <c r="Q7" s="36"/>
      <c r="R7" s="36"/>
      <c r="S7" s="36"/>
      <c r="T7" s="36">
        <v>0.49356</v>
      </c>
    </row>
    <row r="8" ht="24.9" customHeight="1" spans="1:20">
      <c r="A8" s="37"/>
      <c r="B8" s="37"/>
      <c r="C8" s="37"/>
      <c r="D8" s="29" t="s">
        <v>3345</v>
      </c>
      <c r="E8" s="29" t="s">
        <v>3346</v>
      </c>
      <c r="F8" s="28">
        <v>885.221292</v>
      </c>
      <c r="G8" s="28">
        <v>824.748773</v>
      </c>
      <c r="H8" s="28">
        <v>55.64</v>
      </c>
      <c r="I8" s="28"/>
      <c r="J8" s="28"/>
      <c r="K8" s="28"/>
      <c r="L8" s="28"/>
      <c r="M8" s="28"/>
      <c r="N8" s="28"/>
      <c r="O8" s="28">
        <v>4.652</v>
      </c>
      <c r="P8" s="28"/>
      <c r="Q8" s="28"/>
      <c r="R8" s="28"/>
      <c r="S8" s="28"/>
      <c r="T8" s="28">
        <v>0.180519</v>
      </c>
    </row>
    <row r="9" ht="24.9" customHeight="1" spans="1:20">
      <c r="A9" s="30"/>
      <c r="B9" s="30"/>
      <c r="C9" s="30"/>
      <c r="D9" s="31" t="s">
        <v>3347</v>
      </c>
      <c r="E9" s="31" t="s">
        <v>3348</v>
      </c>
      <c r="F9" s="32">
        <v>885.221292</v>
      </c>
      <c r="G9" s="32">
        <v>824.748773</v>
      </c>
      <c r="H9" s="32">
        <v>55.64</v>
      </c>
      <c r="I9" s="32"/>
      <c r="J9" s="32"/>
      <c r="K9" s="32"/>
      <c r="L9" s="32"/>
      <c r="M9" s="32"/>
      <c r="N9" s="32"/>
      <c r="O9" s="32">
        <v>4.652</v>
      </c>
      <c r="P9" s="32"/>
      <c r="Q9" s="32"/>
      <c r="R9" s="32"/>
      <c r="S9" s="32"/>
      <c r="T9" s="32">
        <v>0.180519</v>
      </c>
    </row>
    <row r="10" ht="24.9" customHeight="1" spans="1:20">
      <c r="A10" s="33" t="s">
        <v>65</v>
      </c>
      <c r="B10" s="33" t="s">
        <v>3342</v>
      </c>
      <c r="C10" s="33" t="s">
        <v>3343</v>
      </c>
      <c r="D10" s="34" t="s">
        <v>3349</v>
      </c>
      <c r="E10" s="35" t="s">
        <v>70</v>
      </c>
      <c r="F10" s="36">
        <v>885.221292</v>
      </c>
      <c r="G10" s="36">
        <v>824.748773</v>
      </c>
      <c r="H10" s="36">
        <v>55.64</v>
      </c>
      <c r="I10" s="36"/>
      <c r="J10" s="36"/>
      <c r="K10" s="36"/>
      <c r="L10" s="36"/>
      <c r="M10" s="36"/>
      <c r="N10" s="36"/>
      <c r="O10" s="36">
        <v>4.652</v>
      </c>
      <c r="P10" s="36"/>
      <c r="Q10" s="36"/>
      <c r="R10" s="36"/>
      <c r="S10" s="36"/>
      <c r="T10" s="36">
        <v>0.180519</v>
      </c>
    </row>
    <row r="11" ht="24.9" customHeight="1" spans="1:20">
      <c r="A11" s="37"/>
      <c r="B11" s="37"/>
      <c r="C11" s="37"/>
      <c r="D11" s="29" t="s">
        <v>3350</v>
      </c>
      <c r="E11" s="29" t="s">
        <v>3351</v>
      </c>
      <c r="F11" s="28">
        <v>710.87164</v>
      </c>
      <c r="G11" s="28">
        <v>652.555553</v>
      </c>
      <c r="H11" s="28">
        <v>20.94</v>
      </c>
      <c r="I11" s="28"/>
      <c r="J11" s="28"/>
      <c r="K11" s="28"/>
      <c r="L11" s="28"/>
      <c r="M11" s="28"/>
      <c r="N11" s="28"/>
      <c r="O11" s="28">
        <v>12.29</v>
      </c>
      <c r="P11" s="28"/>
      <c r="Q11" s="28"/>
      <c r="R11" s="28"/>
      <c r="S11" s="28"/>
      <c r="T11" s="28">
        <v>25.086087</v>
      </c>
    </row>
    <row r="12" ht="24.9" customHeight="1" spans="1:20">
      <c r="A12" s="30"/>
      <c r="B12" s="30"/>
      <c r="C12" s="30"/>
      <c r="D12" s="31" t="s">
        <v>3352</v>
      </c>
      <c r="E12" s="31" t="s">
        <v>3353</v>
      </c>
      <c r="F12" s="32">
        <v>710.87164</v>
      </c>
      <c r="G12" s="32">
        <v>652.555553</v>
      </c>
      <c r="H12" s="32">
        <v>20.94</v>
      </c>
      <c r="I12" s="32"/>
      <c r="J12" s="32"/>
      <c r="K12" s="32"/>
      <c r="L12" s="32"/>
      <c r="M12" s="32"/>
      <c r="N12" s="32"/>
      <c r="O12" s="32">
        <v>12.29</v>
      </c>
      <c r="P12" s="32"/>
      <c r="Q12" s="32"/>
      <c r="R12" s="32"/>
      <c r="S12" s="32"/>
      <c r="T12" s="32">
        <v>25.086087</v>
      </c>
    </row>
    <row r="13" ht="24.9" customHeight="1" spans="1:20">
      <c r="A13" s="33" t="s">
        <v>65</v>
      </c>
      <c r="B13" s="33" t="s">
        <v>3342</v>
      </c>
      <c r="C13" s="33" t="s">
        <v>3343</v>
      </c>
      <c r="D13" s="34" t="s">
        <v>3354</v>
      </c>
      <c r="E13" s="35" t="s">
        <v>70</v>
      </c>
      <c r="F13" s="36">
        <v>710.87164</v>
      </c>
      <c r="G13" s="36">
        <v>652.555553</v>
      </c>
      <c r="H13" s="36">
        <v>20.94</v>
      </c>
      <c r="I13" s="36"/>
      <c r="J13" s="36"/>
      <c r="K13" s="36"/>
      <c r="L13" s="36"/>
      <c r="M13" s="36"/>
      <c r="N13" s="36"/>
      <c r="O13" s="36">
        <v>12.29</v>
      </c>
      <c r="P13" s="36"/>
      <c r="Q13" s="36"/>
      <c r="R13" s="36"/>
      <c r="S13" s="36"/>
      <c r="T13" s="36">
        <v>25.086087</v>
      </c>
    </row>
    <row r="14" ht="24.9" customHeight="1" spans="1:20">
      <c r="A14" s="37"/>
      <c r="B14" s="37"/>
      <c r="C14" s="37"/>
      <c r="D14" s="29" t="s">
        <v>3355</v>
      </c>
      <c r="E14" s="29" t="s">
        <v>3356</v>
      </c>
      <c r="F14" s="28">
        <v>806.935116</v>
      </c>
      <c r="G14" s="28">
        <v>744.481984</v>
      </c>
      <c r="H14" s="28">
        <v>53.213132</v>
      </c>
      <c r="I14" s="28"/>
      <c r="J14" s="28"/>
      <c r="K14" s="28"/>
      <c r="L14" s="28"/>
      <c r="M14" s="28"/>
      <c r="N14" s="28"/>
      <c r="O14" s="28">
        <v>9.24</v>
      </c>
      <c r="P14" s="28"/>
      <c r="Q14" s="28"/>
      <c r="R14" s="28"/>
      <c r="S14" s="28"/>
      <c r="T14" s="28"/>
    </row>
    <row r="15" ht="24.9" customHeight="1" spans="1:20">
      <c r="A15" s="30"/>
      <c r="B15" s="30"/>
      <c r="C15" s="30"/>
      <c r="D15" s="31" t="s">
        <v>3357</v>
      </c>
      <c r="E15" s="31" t="s">
        <v>3358</v>
      </c>
      <c r="F15" s="32">
        <v>806.935116</v>
      </c>
      <c r="G15" s="32">
        <v>744.481984</v>
      </c>
      <c r="H15" s="32">
        <v>53.213132</v>
      </c>
      <c r="I15" s="32"/>
      <c r="J15" s="32"/>
      <c r="K15" s="32"/>
      <c r="L15" s="32"/>
      <c r="M15" s="32"/>
      <c r="N15" s="32"/>
      <c r="O15" s="32">
        <v>9.24</v>
      </c>
      <c r="P15" s="32"/>
      <c r="Q15" s="32"/>
      <c r="R15" s="32"/>
      <c r="S15" s="32"/>
      <c r="T15" s="32"/>
    </row>
    <row r="16" ht="24.9" customHeight="1" spans="1:20">
      <c r="A16" s="33" t="s">
        <v>65</v>
      </c>
      <c r="B16" s="33" t="s">
        <v>3342</v>
      </c>
      <c r="C16" s="33" t="s">
        <v>3343</v>
      </c>
      <c r="D16" s="34" t="s">
        <v>3359</v>
      </c>
      <c r="E16" s="35" t="s">
        <v>70</v>
      </c>
      <c r="F16" s="36">
        <v>806.935116</v>
      </c>
      <c r="G16" s="36">
        <v>744.481984</v>
      </c>
      <c r="H16" s="36">
        <v>53.213132</v>
      </c>
      <c r="I16" s="36"/>
      <c r="J16" s="36"/>
      <c r="K16" s="36"/>
      <c r="L16" s="36"/>
      <c r="M16" s="36"/>
      <c r="N16" s="36"/>
      <c r="O16" s="36">
        <v>9.24</v>
      </c>
      <c r="P16" s="36"/>
      <c r="Q16" s="36"/>
      <c r="R16" s="36"/>
      <c r="S16" s="36"/>
      <c r="T16" s="36"/>
    </row>
    <row r="17" ht="24.9" customHeight="1" spans="1:20">
      <c r="A17" s="37"/>
      <c r="B17" s="37"/>
      <c r="C17" s="37"/>
      <c r="D17" s="29" t="s">
        <v>3360</v>
      </c>
      <c r="E17" s="29" t="s">
        <v>3361</v>
      </c>
      <c r="F17" s="28">
        <v>991.968263</v>
      </c>
      <c r="G17" s="28">
        <v>920.159468</v>
      </c>
      <c r="H17" s="28">
        <v>64.378795</v>
      </c>
      <c r="I17" s="28"/>
      <c r="J17" s="28"/>
      <c r="K17" s="28"/>
      <c r="L17" s="28"/>
      <c r="M17" s="28"/>
      <c r="N17" s="28"/>
      <c r="O17" s="28">
        <v>7.39</v>
      </c>
      <c r="P17" s="28"/>
      <c r="Q17" s="28"/>
      <c r="R17" s="28"/>
      <c r="S17" s="28"/>
      <c r="T17" s="28">
        <v>0.04</v>
      </c>
    </row>
    <row r="18" ht="24.9" customHeight="1" spans="1:20">
      <c r="A18" s="30"/>
      <c r="B18" s="30"/>
      <c r="C18" s="30"/>
      <c r="D18" s="31" t="s">
        <v>3362</v>
      </c>
      <c r="E18" s="31" t="s">
        <v>3363</v>
      </c>
      <c r="F18" s="32">
        <v>991.968263</v>
      </c>
      <c r="G18" s="32">
        <v>920.159468</v>
      </c>
      <c r="H18" s="32">
        <v>64.378795</v>
      </c>
      <c r="I18" s="32"/>
      <c r="J18" s="32"/>
      <c r="K18" s="32"/>
      <c r="L18" s="32"/>
      <c r="M18" s="32"/>
      <c r="N18" s="32"/>
      <c r="O18" s="32">
        <v>7.39</v>
      </c>
      <c r="P18" s="32"/>
      <c r="Q18" s="32"/>
      <c r="R18" s="32"/>
      <c r="S18" s="32"/>
      <c r="T18" s="32">
        <v>0.04</v>
      </c>
    </row>
    <row r="19" ht="24.9" customHeight="1" spans="1:20">
      <c r="A19" s="33" t="s">
        <v>65</v>
      </c>
      <c r="B19" s="33" t="s">
        <v>3342</v>
      </c>
      <c r="C19" s="33" t="s">
        <v>3343</v>
      </c>
      <c r="D19" s="34" t="s">
        <v>3364</v>
      </c>
      <c r="E19" s="35" t="s">
        <v>70</v>
      </c>
      <c r="F19" s="36">
        <v>991.968263</v>
      </c>
      <c r="G19" s="36">
        <v>920.159468</v>
      </c>
      <c r="H19" s="36">
        <v>64.378795</v>
      </c>
      <c r="I19" s="36"/>
      <c r="J19" s="36"/>
      <c r="K19" s="36"/>
      <c r="L19" s="36"/>
      <c r="M19" s="36"/>
      <c r="N19" s="36"/>
      <c r="O19" s="36">
        <v>7.39</v>
      </c>
      <c r="P19" s="36"/>
      <c r="Q19" s="36"/>
      <c r="R19" s="36"/>
      <c r="S19" s="36"/>
      <c r="T19" s="36">
        <v>0.04</v>
      </c>
    </row>
    <row r="20" ht="24.9" customHeight="1" spans="1:20">
      <c r="A20" s="37"/>
      <c r="B20" s="37"/>
      <c r="C20" s="37"/>
      <c r="D20" s="29" t="s">
        <v>3365</v>
      </c>
      <c r="E20" s="29" t="s">
        <v>3366</v>
      </c>
      <c r="F20" s="28">
        <v>952</v>
      </c>
      <c r="G20" s="28">
        <v>887.694</v>
      </c>
      <c r="H20" s="28">
        <v>57.72</v>
      </c>
      <c r="I20" s="28"/>
      <c r="J20" s="28"/>
      <c r="K20" s="28"/>
      <c r="L20" s="28"/>
      <c r="M20" s="28"/>
      <c r="N20" s="28"/>
      <c r="O20" s="28">
        <v>6.586</v>
      </c>
      <c r="P20" s="28"/>
      <c r="Q20" s="28"/>
      <c r="R20" s="28"/>
      <c r="S20" s="28"/>
      <c r="T20" s="28"/>
    </row>
    <row r="21" ht="24.9" customHeight="1" spans="1:20">
      <c r="A21" s="30"/>
      <c r="B21" s="30"/>
      <c r="C21" s="30"/>
      <c r="D21" s="31" t="s">
        <v>3367</v>
      </c>
      <c r="E21" s="31" t="s">
        <v>3368</v>
      </c>
      <c r="F21" s="32">
        <v>952</v>
      </c>
      <c r="G21" s="32">
        <v>887.694</v>
      </c>
      <c r="H21" s="32">
        <v>57.72</v>
      </c>
      <c r="I21" s="32"/>
      <c r="J21" s="32"/>
      <c r="K21" s="32"/>
      <c r="L21" s="32"/>
      <c r="M21" s="32"/>
      <c r="N21" s="32"/>
      <c r="O21" s="32">
        <v>6.586</v>
      </c>
      <c r="P21" s="32"/>
      <c r="Q21" s="32"/>
      <c r="R21" s="32"/>
      <c r="S21" s="32"/>
      <c r="T21" s="32"/>
    </row>
    <row r="22" ht="24.9" customHeight="1" spans="1:20">
      <c r="A22" s="33" t="s">
        <v>65</v>
      </c>
      <c r="B22" s="33" t="s">
        <v>3342</v>
      </c>
      <c r="C22" s="33" t="s">
        <v>3343</v>
      </c>
      <c r="D22" s="34" t="s">
        <v>3369</v>
      </c>
      <c r="E22" s="35" t="s">
        <v>70</v>
      </c>
      <c r="F22" s="36">
        <v>952</v>
      </c>
      <c r="G22" s="36">
        <v>887.694</v>
      </c>
      <c r="H22" s="36">
        <v>57.72</v>
      </c>
      <c r="I22" s="36"/>
      <c r="J22" s="36"/>
      <c r="K22" s="36"/>
      <c r="L22" s="36"/>
      <c r="M22" s="36"/>
      <c r="N22" s="36"/>
      <c r="O22" s="36">
        <v>6.586</v>
      </c>
      <c r="P22" s="36"/>
      <c r="Q22" s="36"/>
      <c r="R22" s="36"/>
      <c r="S22" s="36"/>
      <c r="T22" s="36"/>
    </row>
    <row r="23" ht="24.9" customHeight="1" spans="1:20">
      <c r="A23" s="37"/>
      <c r="B23" s="37"/>
      <c r="C23" s="37"/>
      <c r="D23" s="29" t="s">
        <v>3370</v>
      </c>
      <c r="E23" s="29" t="s">
        <v>3371</v>
      </c>
      <c r="F23" s="28">
        <v>1406.182356</v>
      </c>
      <c r="G23" s="28">
        <v>1312.711356</v>
      </c>
      <c r="H23" s="28">
        <v>79.827</v>
      </c>
      <c r="I23" s="28"/>
      <c r="J23" s="28"/>
      <c r="K23" s="28"/>
      <c r="L23" s="28"/>
      <c r="M23" s="28"/>
      <c r="N23" s="28"/>
      <c r="O23" s="28">
        <v>13.544</v>
      </c>
      <c r="P23" s="28"/>
      <c r="Q23" s="28"/>
      <c r="R23" s="28"/>
      <c r="S23" s="28"/>
      <c r="T23" s="28">
        <v>0.1</v>
      </c>
    </row>
    <row r="24" ht="24.9" customHeight="1" spans="1:20">
      <c r="A24" s="30"/>
      <c r="B24" s="30"/>
      <c r="C24" s="30"/>
      <c r="D24" s="31" t="s">
        <v>3372</v>
      </c>
      <c r="E24" s="31" t="s">
        <v>3373</v>
      </c>
      <c r="F24" s="32">
        <v>1406.182356</v>
      </c>
      <c r="G24" s="32">
        <v>1312.711356</v>
      </c>
      <c r="H24" s="32">
        <v>79.827</v>
      </c>
      <c r="I24" s="32"/>
      <c r="J24" s="32"/>
      <c r="K24" s="32"/>
      <c r="L24" s="32"/>
      <c r="M24" s="32"/>
      <c r="N24" s="32"/>
      <c r="O24" s="32">
        <v>13.544</v>
      </c>
      <c r="P24" s="32"/>
      <c r="Q24" s="32"/>
      <c r="R24" s="32"/>
      <c r="S24" s="32"/>
      <c r="T24" s="32">
        <v>0.1</v>
      </c>
    </row>
    <row r="25" ht="24.9" customHeight="1" spans="1:20">
      <c r="A25" s="33" t="s">
        <v>65</v>
      </c>
      <c r="B25" s="33" t="s">
        <v>3342</v>
      </c>
      <c r="C25" s="33" t="s">
        <v>3343</v>
      </c>
      <c r="D25" s="34" t="s">
        <v>3374</v>
      </c>
      <c r="E25" s="35" t="s">
        <v>70</v>
      </c>
      <c r="F25" s="36">
        <v>1406.182356</v>
      </c>
      <c r="G25" s="36">
        <v>1312.711356</v>
      </c>
      <c r="H25" s="36">
        <v>79.827</v>
      </c>
      <c r="I25" s="36"/>
      <c r="J25" s="36"/>
      <c r="K25" s="36"/>
      <c r="L25" s="36"/>
      <c r="M25" s="36"/>
      <c r="N25" s="36"/>
      <c r="O25" s="36">
        <v>13.544</v>
      </c>
      <c r="P25" s="36"/>
      <c r="Q25" s="36"/>
      <c r="R25" s="36"/>
      <c r="S25" s="36"/>
      <c r="T25" s="36">
        <v>0.1</v>
      </c>
    </row>
    <row r="26" ht="24.9" customHeight="1" spans="1:20">
      <c r="A26" s="37"/>
      <c r="B26" s="37"/>
      <c r="C26" s="37"/>
      <c r="D26" s="29" t="s">
        <v>3375</v>
      </c>
      <c r="E26" s="29" t="s">
        <v>3376</v>
      </c>
      <c r="F26" s="28">
        <v>965.779976</v>
      </c>
      <c r="G26" s="28">
        <v>900.592784</v>
      </c>
      <c r="H26" s="28">
        <v>54.945192</v>
      </c>
      <c r="I26" s="28"/>
      <c r="J26" s="28"/>
      <c r="K26" s="28"/>
      <c r="L26" s="28"/>
      <c r="M26" s="28"/>
      <c r="N26" s="28"/>
      <c r="O26" s="28">
        <v>9.152</v>
      </c>
      <c r="P26" s="28"/>
      <c r="Q26" s="28"/>
      <c r="R26" s="28"/>
      <c r="S26" s="28"/>
      <c r="T26" s="28">
        <v>1.09</v>
      </c>
    </row>
    <row r="27" ht="24.9" customHeight="1" spans="1:20">
      <c r="A27" s="30"/>
      <c r="B27" s="30"/>
      <c r="C27" s="30"/>
      <c r="D27" s="31" t="s">
        <v>3377</v>
      </c>
      <c r="E27" s="31" t="s">
        <v>3378</v>
      </c>
      <c r="F27" s="32">
        <v>965.779976</v>
      </c>
      <c r="G27" s="32">
        <v>900.592784</v>
      </c>
      <c r="H27" s="32">
        <v>54.945192</v>
      </c>
      <c r="I27" s="32"/>
      <c r="J27" s="32"/>
      <c r="K27" s="32"/>
      <c r="L27" s="32"/>
      <c r="M27" s="32"/>
      <c r="N27" s="32"/>
      <c r="O27" s="32">
        <v>9.152</v>
      </c>
      <c r="P27" s="32"/>
      <c r="Q27" s="32"/>
      <c r="R27" s="32"/>
      <c r="S27" s="32"/>
      <c r="T27" s="32">
        <v>1.09</v>
      </c>
    </row>
    <row r="28" ht="24.9" customHeight="1" spans="1:20">
      <c r="A28" s="33" t="s">
        <v>65</v>
      </c>
      <c r="B28" s="33" t="s">
        <v>3342</v>
      </c>
      <c r="C28" s="33" t="s">
        <v>3343</v>
      </c>
      <c r="D28" s="34" t="s">
        <v>3379</v>
      </c>
      <c r="E28" s="35" t="s">
        <v>70</v>
      </c>
      <c r="F28" s="36">
        <v>965.779976</v>
      </c>
      <c r="G28" s="36">
        <v>900.592784</v>
      </c>
      <c r="H28" s="36">
        <v>54.945192</v>
      </c>
      <c r="I28" s="36"/>
      <c r="J28" s="36"/>
      <c r="K28" s="36"/>
      <c r="L28" s="36"/>
      <c r="M28" s="36"/>
      <c r="N28" s="36"/>
      <c r="O28" s="36">
        <v>9.152</v>
      </c>
      <c r="P28" s="36"/>
      <c r="Q28" s="36"/>
      <c r="R28" s="36"/>
      <c r="S28" s="36"/>
      <c r="T28" s="36">
        <v>1.09</v>
      </c>
    </row>
    <row r="29" ht="24.9" customHeight="1" spans="1:20">
      <c r="A29" s="37"/>
      <c r="B29" s="37"/>
      <c r="C29" s="37"/>
      <c r="D29" s="29" t="s">
        <v>3380</v>
      </c>
      <c r="E29" s="29" t="s">
        <v>3381</v>
      </c>
      <c r="F29" s="28">
        <v>1017.171087</v>
      </c>
      <c r="G29" s="28">
        <v>939.800099</v>
      </c>
      <c r="H29" s="28">
        <v>58.822188</v>
      </c>
      <c r="I29" s="28"/>
      <c r="J29" s="28"/>
      <c r="K29" s="28"/>
      <c r="L29" s="28"/>
      <c r="M29" s="28"/>
      <c r="N29" s="28"/>
      <c r="O29" s="28">
        <v>11.0976</v>
      </c>
      <c r="P29" s="28"/>
      <c r="Q29" s="28"/>
      <c r="R29" s="28"/>
      <c r="S29" s="28"/>
      <c r="T29" s="28">
        <v>7.4512</v>
      </c>
    </row>
    <row r="30" ht="24.9" customHeight="1" spans="1:20">
      <c r="A30" s="30"/>
      <c r="B30" s="30"/>
      <c r="C30" s="30"/>
      <c r="D30" s="31" t="s">
        <v>3382</v>
      </c>
      <c r="E30" s="31" t="s">
        <v>3383</v>
      </c>
      <c r="F30" s="32">
        <v>1017.171087</v>
      </c>
      <c r="G30" s="32">
        <v>939.800099</v>
      </c>
      <c r="H30" s="32">
        <v>58.822188</v>
      </c>
      <c r="I30" s="32"/>
      <c r="J30" s="32"/>
      <c r="K30" s="32"/>
      <c r="L30" s="32"/>
      <c r="M30" s="32"/>
      <c r="N30" s="32"/>
      <c r="O30" s="32">
        <v>11.0976</v>
      </c>
      <c r="P30" s="32"/>
      <c r="Q30" s="32"/>
      <c r="R30" s="32"/>
      <c r="S30" s="32"/>
      <c r="T30" s="32">
        <v>7.4512</v>
      </c>
    </row>
    <row r="31" ht="24.9" customHeight="1" spans="1:20">
      <c r="A31" s="33" t="s">
        <v>65</v>
      </c>
      <c r="B31" s="33" t="s">
        <v>3342</v>
      </c>
      <c r="C31" s="33" t="s">
        <v>3343</v>
      </c>
      <c r="D31" s="34" t="s">
        <v>3384</v>
      </c>
      <c r="E31" s="35" t="s">
        <v>70</v>
      </c>
      <c r="F31" s="36">
        <v>1017.171087</v>
      </c>
      <c r="G31" s="36">
        <v>939.800099</v>
      </c>
      <c r="H31" s="36">
        <v>58.822188</v>
      </c>
      <c r="I31" s="36"/>
      <c r="J31" s="36"/>
      <c r="K31" s="36"/>
      <c r="L31" s="36"/>
      <c r="M31" s="36"/>
      <c r="N31" s="36"/>
      <c r="O31" s="36">
        <v>11.0976</v>
      </c>
      <c r="P31" s="36"/>
      <c r="Q31" s="36"/>
      <c r="R31" s="36"/>
      <c r="S31" s="36"/>
      <c r="T31" s="36">
        <v>7.4512</v>
      </c>
    </row>
    <row r="32" ht="24.9" customHeight="1" spans="1:20">
      <c r="A32" s="37"/>
      <c r="B32" s="37"/>
      <c r="C32" s="37"/>
      <c r="D32" s="29" t="s">
        <v>3385</v>
      </c>
      <c r="E32" s="29" t="s">
        <v>3386</v>
      </c>
      <c r="F32" s="28">
        <v>1079.749441</v>
      </c>
      <c r="G32" s="28">
        <v>992.473729</v>
      </c>
      <c r="H32" s="28">
        <v>65.435712</v>
      </c>
      <c r="I32" s="28"/>
      <c r="J32" s="28"/>
      <c r="K32" s="28"/>
      <c r="L32" s="28"/>
      <c r="M32" s="28"/>
      <c r="N32" s="28"/>
      <c r="O32" s="28">
        <v>16.72</v>
      </c>
      <c r="P32" s="28"/>
      <c r="Q32" s="28"/>
      <c r="R32" s="28"/>
      <c r="S32" s="28"/>
      <c r="T32" s="28">
        <v>5.12</v>
      </c>
    </row>
    <row r="33" ht="24.9" customHeight="1" spans="1:20">
      <c r="A33" s="30"/>
      <c r="B33" s="30"/>
      <c r="C33" s="30"/>
      <c r="D33" s="31" t="s">
        <v>3387</v>
      </c>
      <c r="E33" s="31" t="s">
        <v>3388</v>
      </c>
      <c r="F33" s="32">
        <v>1079.749441</v>
      </c>
      <c r="G33" s="32">
        <v>992.473729</v>
      </c>
      <c r="H33" s="32">
        <v>65.435712</v>
      </c>
      <c r="I33" s="32"/>
      <c r="J33" s="32"/>
      <c r="K33" s="32"/>
      <c r="L33" s="32"/>
      <c r="M33" s="32"/>
      <c r="N33" s="32"/>
      <c r="O33" s="32">
        <v>16.72</v>
      </c>
      <c r="P33" s="32"/>
      <c r="Q33" s="32"/>
      <c r="R33" s="32"/>
      <c r="S33" s="32"/>
      <c r="T33" s="32">
        <v>5.12</v>
      </c>
    </row>
    <row r="34" ht="24.9" customHeight="1" spans="1:20">
      <c r="A34" s="33" t="s">
        <v>65</v>
      </c>
      <c r="B34" s="33" t="s">
        <v>3342</v>
      </c>
      <c r="C34" s="33" t="s">
        <v>3343</v>
      </c>
      <c r="D34" s="34" t="s">
        <v>3389</v>
      </c>
      <c r="E34" s="35" t="s">
        <v>70</v>
      </c>
      <c r="F34" s="36">
        <v>1079.749441</v>
      </c>
      <c r="G34" s="36">
        <v>992.473729</v>
      </c>
      <c r="H34" s="36">
        <v>65.435712</v>
      </c>
      <c r="I34" s="36"/>
      <c r="J34" s="36"/>
      <c r="K34" s="36"/>
      <c r="L34" s="36"/>
      <c r="M34" s="36"/>
      <c r="N34" s="36"/>
      <c r="O34" s="36">
        <v>16.72</v>
      </c>
      <c r="P34" s="36"/>
      <c r="Q34" s="36"/>
      <c r="R34" s="36"/>
      <c r="S34" s="36"/>
      <c r="T34" s="36">
        <v>5.12</v>
      </c>
    </row>
    <row r="35" ht="24.9" customHeight="1" spans="1:20">
      <c r="A35" s="37"/>
      <c r="B35" s="37"/>
      <c r="C35" s="37"/>
      <c r="D35" s="29" t="s">
        <v>3390</v>
      </c>
      <c r="E35" s="29" t="s">
        <v>3391</v>
      </c>
      <c r="F35" s="28">
        <v>721.590902</v>
      </c>
      <c r="G35" s="28">
        <v>666.749782</v>
      </c>
      <c r="H35" s="28">
        <v>48.02112</v>
      </c>
      <c r="I35" s="28"/>
      <c r="J35" s="28"/>
      <c r="K35" s="28"/>
      <c r="L35" s="28"/>
      <c r="M35" s="28"/>
      <c r="N35" s="28"/>
      <c r="O35" s="28">
        <v>6.71</v>
      </c>
      <c r="P35" s="28"/>
      <c r="Q35" s="28"/>
      <c r="R35" s="28"/>
      <c r="S35" s="28"/>
      <c r="T35" s="28">
        <v>0.11</v>
      </c>
    </row>
    <row r="36" ht="24.9" customHeight="1" spans="1:20">
      <c r="A36" s="30"/>
      <c r="B36" s="30"/>
      <c r="C36" s="30"/>
      <c r="D36" s="31" t="s">
        <v>3392</v>
      </c>
      <c r="E36" s="31" t="s">
        <v>3393</v>
      </c>
      <c r="F36" s="32">
        <v>721.590902</v>
      </c>
      <c r="G36" s="32">
        <v>666.749782</v>
      </c>
      <c r="H36" s="32">
        <v>48.02112</v>
      </c>
      <c r="I36" s="32"/>
      <c r="J36" s="32"/>
      <c r="K36" s="32"/>
      <c r="L36" s="32"/>
      <c r="M36" s="32"/>
      <c r="N36" s="32"/>
      <c r="O36" s="32">
        <v>6.71</v>
      </c>
      <c r="P36" s="32"/>
      <c r="Q36" s="32"/>
      <c r="R36" s="32"/>
      <c r="S36" s="32"/>
      <c r="T36" s="32">
        <v>0.11</v>
      </c>
    </row>
    <row r="37" ht="24.9" customHeight="1" spans="1:20">
      <c r="A37" s="33" t="s">
        <v>65</v>
      </c>
      <c r="B37" s="33" t="s">
        <v>3342</v>
      </c>
      <c r="C37" s="33" t="s">
        <v>3343</v>
      </c>
      <c r="D37" s="34" t="s">
        <v>3394</v>
      </c>
      <c r="E37" s="35" t="s">
        <v>70</v>
      </c>
      <c r="F37" s="36">
        <v>721.590902</v>
      </c>
      <c r="G37" s="36">
        <v>666.749782</v>
      </c>
      <c r="H37" s="36">
        <v>48.02112</v>
      </c>
      <c r="I37" s="36"/>
      <c r="J37" s="36"/>
      <c r="K37" s="36"/>
      <c r="L37" s="36"/>
      <c r="M37" s="36"/>
      <c r="N37" s="36"/>
      <c r="O37" s="36">
        <v>6.71</v>
      </c>
      <c r="P37" s="36"/>
      <c r="Q37" s="36"/>
      <c r="R37" s="36"/>
      <c r="S37" s="36"/>
      <c r="T37" s="36">
        <v>0.11</v>
      </c>
    </row>
    <row r="38" ht="24.9" customHeight="1" spans="1:20">
      <c r="A38" s="37"/>
      <c r="B38" s="37"/>
      <c r="C38" s="37"/>
      <c r="D38" s="29" t="s">
        <v>3395</v>
      </c>
      <c r="E38" s="29" t="s">
        <v>3396</v>
      </c>
      <c r="F38" s="28">
        <v>1247</v>
      </c>
      <c r="G38" s="28">
        <v>1153.1</v>
      </c>
      <c r="H38" s="28">
        <v>67.2</v>
      </c>
      <c r="I38" s="28"/>
      <c r="J38" s="28"/>
      <c r="K38" s="28"/>
      <c r="L38" s="28"/>
      <c r="M38" s="28"/>
      <c r="N38" s="28"/>
      <c r="O38" s="28">
        <v>25.8</v>
      </c>
      <c r="P38" s="28"/>
      <c r="Q38" s="28"/>
      <c r="R38" s="28"/>
      <c r="S38" s="28"/>
      <c r="T38" s="28">
        <v>0.9</v>
      </c>
    </row>
    <row r="39" ht="24.9" customHeight="1" spans="1:20">
      <c r="A39" s="30"/>
      <c r="B39" s="30"/>
      <c r="C39" s="30"/>
      <c r="D39" s="31" t="s">
        <v>3397</v>
      </c>
      <c r="E39" s="31" t="s">
        <v>3398</v>
      </c>
      <c r="F39" s="32">
        <v>1247</v>
      </c>
      <c r="G39" s="32">
        <v>1153.1</v>
      </c>
      <c r="H39" s="32">
        <v>67.2</v>
      </c>
      <c r="I39" s="32"/>
      <c r="J39" s="32"/>
      <c r="K39" s="32"/>
      <c r="L39" s="32"/>
      <c r="M39" s="32"/>
      <c r="N39" s="32"/>
      <c r="O39" s="32">
        <v>25.8</v>
      </c>
      <c r="P39" s="32"/>
      <c r="Q39" s="32"/>
      <c r="R39" s="32"/>
      <c r="S39" s="32"/>
      <c r="T39" s="32">
        <v>0.9</v>
      </c>
    </row>
    <row r="40" ht="24.9" customHeight="1" spans="1:20">
      <c r="A40" s="33" t="s">
        <v>65</v>
      </c>
      <c r="B40" s="33" t="s">
        <v>3342</v>
      </c>
      <c r="C40" s="33" t="s">
        <v>3343</v>
      </c>
      <c r="D40" s="34" t="s">
        <v>3399</v>
      </c>
      <c r="E40" s="35" t="s">
        <v>70</v>
      </c>
      <c r="F40" s="36">
        <v>1247</v>
      </c>
      <c r="G40" s="36">
        <v>1153.1</v>
      </c>
      <c r="H40" s="36">
        <v>67.2</v>
      </c>
      <c r="I40" s="36"/>
      <c r="J40" s="36"/>
      <c r="K40" s="36"/>
      <c r="L40" s="36"/>
      <c r="M40" s="36"/>
      <c r="N40" s="36"/>
      <c r="O40" s="36">
        <v>25.8</v>
      </c>
      <c r="P40" s="36"/>
      <c r="Q40" s="36"/>
      <c r="R40" s="36"/>
      <c r="S40" s="36"/>
      <c r="T40" s="36">
        <v>0.9</v>
      </c>
    </row>
    <row r="41" ht="24.9" customHeight="1" spans="1:20">
      <c r="A41" s="37"/>
      <c r="B41" s="37"/>
      <c r="C41" s="37"/>
      <c r="D41" s="29" t="s">
        <v>3400</v>
      </c>
      <c r="E41" s="29" t="s">
        <v>3401</v>
      </c>
      <c r="F41" s="28">
        <v>778</v>
      </c>
      <c r="G41" s="28">
        <v>722.247071</v>
      </c>
      <c r="H41" s="28">
        <v>48.063835</v>
      </c>
      <c r="I41" s="28"/>
      <c r="J41" s="28"/>
      <c r="K41" s="28"/>
      <c r="L41" s="28"/>
      <c r="M41" s="28"/>
      <c r="N41" s="28"/>
      <c r="O41" s="28">
        <v>7.51</v>
      </c>
      <c r="P41" s="28"/>
      <c r="Q41" s="28"/>
      <c r="R41" s="28"/>
      <c r="S41" s="28"/>
      <c r="T41" s="28">
        <v>0.179094</v>
      </c>
    </row>
    <row r="42" ht="24.9" customHeight="1" spans="1:20">
      <c r="A42" s="30"/>
      <c r="B42" s="30"/>
      <c r="C42" s="30"/>
      <c r="D42" s="31" t="s">
        <v>3402</v>
      </c>
      <c r="E42" s="31" t="s">
        <v>3403</v>
      </c>
      <c r="F42" s="32">
        <v>778</v>
      </c>
      <c r="G42" s="32">
        <v>722.247071</v>
      </c>
      <c r="H42" s="32">
        <v>48.063835</v>
      </c>
      <c r="I42" s="32"/>
      <c r="J42" s="32"/>
      <c r="K42" s="32"/>
      <c r="L42" s="32"/>
      <c r="M42" s="32"/>
      <c r="N42" s="32"/>
      <c r="O42" s="32">
        <v>7.51</v>
      </c>
      <c r="P42" s="32"/>
      <c r="Q42" s="32"/>
      <c r="R42" s="32"/>
      <c r="S42" s="32"/>
      <c r="T42" s="32">
        <v>0.179094</v>
      </c>
    </row>
    <row r="43" ht="24.9" customHeight="1" spans="1:20">
      <c r="A43" s="33" t="s">
        <v>65</v>
      </c>
      <c r="B43" s="33" t="s">
        <v>3342</v>
      </c>
      <c r="C43" s="33" t="s">
        <v>3343</v>
      </c>
      <c r="D43" s="34" t="s">
        <v>3404</v>
      </c>
      <c r="E43" s="35" t="s">
        <v>70</v>
      </c>
      <c r="F43" s="36">
        <v>778</v>
      </c>
      <c r="G43" s="36">
        <v>722.247071</v>
      </c>
      <c r="H43" s="36">
        <v>48.063835</v>
      </c>
      <c r="I43" s="36"/>
      <c r="J43" s="36"/>
      <c r="K43" s="36"/>
      <c r="L43" s="36"/>
      <c r="M43" s="36"/>
      <c r="N43" s="36"/>
      <c r="O43" s="36">
        <v>7.51</v>
      </c>
      <c r="P43" s="36"/>
      <c r="Q43" s="36"/>
      <c r="R43" s="36"/>
      <c r="S43" s="36"/>
      <c r="T43" s="36">
        <v>0.179094</v>
      </c>
    </row>
    <row r="44" ht="24.9" customHeight="1" spans="1:20">
      <c r="A44" s="37"/>
      <c r="B44" s="37"/>
      <c r="C44" s="37"/>
      <c r="D44" s="29" t="s">
        <v>3405</v>
      </c>
      <c r="E44" s="29" t="s">
        <v>3406</v>
      </c>
      <c r="F44" s="28">
        <v>1767.878831</v>
      </c>
      <c r="G44" s="28">
        <v>1649.950288</v>
      </c>
      <c r="H44" s="28">
        <v>105.088543</v>
      </c>
      <c r="I44" s="28"/>
      <c r="J44" s="28"/>
      <c r="K44" s="28"/>
      <c r="L44" s="28"/>
      <c r="M44" s="28"/>
      <c r="N44" s="28"/>
      <c r="O44" s="28">
        <v>12.19</v>
      </c>
      <c r="P44" s="28"/>
      <c r="Q44" s="28"/>
      <c r="R44" s="28"/>
      <c r="S44" s="28"/>
      <c r="T44" s="28">
        <v>0.65</v>
      </c>
    </row>
    <row r="45" ht="24.9" customHeight="1" spans="1:20">
      <c r="A45" s="30"/>
      <c r="B45" s="30"/>
      <c r="C45" s="30"/>
      <c r="D45" s="31" t="s">
        <v>3407</v>
      </c>
      <c r="E45" s="31" t="s">
        <v>3408</v>
      </c>
      <c r="F45" s="32">
        <v>1767.878831</v>
      </c>
      <c r="G45" s="32">
        <v>1649.950288</v>
      </c>
      <c r="H45" s="32">
        <v>105.088543</v>
      </c>
      <c r="I45" s="32"/>
      <c r="J45" s="32"/>
      <c r="K45" s="32"/>
      <c r="L45" s="32"/>
      <c r="M45" s="32"/>
      <c r="N45" s="32"/>
      <c r="O45" s="32">
        <v>12.19</v>
      </c>
      <c r="P45" s="32"/>
      <c r="Q45" s="32"/>
      <c r="R45" s="32"/>
      <c r="S45" s="32"/>
      <c r="T45" s="32">
        <v>0.65</v>
      </c>
    </row>
    <row r="46" ht="24.9" customHeight="1" spans="1:20">
      <c r="A46" s="33" t="s">
        <v>65</v>
      </c>
      <c r="B46" s="33" t="s">
        <v>3342</v>
      </c>
      <c r="C46" s="33" t="s">
        <v>3343</v>
      </c>
      <c r="D46" s="34" t="s">
        <v>3409</v>
      </c>
      <c r="E46" s="35" t="s">
        <v>70</v>
      </c>
      <c r="F46" s="36">
        <v>1767.878831</v>
      </c>
      <c r="G46" s="36">
        <v>1649.950288</v>
      </c>
      <c r="H46" s="36">
        <v>105.088543</v>
      </c>
      <c r="I46" s="36"/>
      <c r="J46" s="36"/>
      <c r="K46" s="36"/>
      <c r="L46" s="36"/>
      <c r="M46" s="36"/>
      <c r="N46" s="36"/>
      <c r="O46" s="36">
        <v>12.19</v>
      </c>
      <c r="P46" s="36"/>
      <c r="Q46" s="36"/>
      <c r="R46" s="36"/>
      <c r="S46" s="36"/>
      <c r="T46" s="36">
        <v>0.65</v>
      </c>
    </row>
    <row r="47" ht="24.9" customHeight="1" spans="1:20">
      <c r="A47" s="37"/>
      <c r="B47" s="37"/>
      <c r="C47" s="37"/>
      <c r="D47" s="29" t="s">
        <v>3410</v>
      </c>
      <c r="E47" s="29" t="s">
        <v>3411</v>
      </c>
      <c r="F47" s="28">
        <v>272.787847</v>
      </c>
      <c r="G47" s="28">
        <v>261.590143</v>
      </c>
      <c r="H47" s="28">
        <v>11.197704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ht="24.9" customHeight="1" spans="1:20">
      <c r="A48" s="30"/>
      <c r="B48" s="30"/>
      <c r="C48" s="30"/>
      <c r="D48" s="31" t="s">
        <v>3412</v>
      </c>
      <c r="E48" s="31" t="s">
        <v>3413</v>
      </c>
      <c r="F48" s="32">
        <v>272.787847</v>
      </c>
      <c r="G48" s="32">
        <v>261.590143</v>
      </c>
      <c r="H48" s="32">
        <v>11.197704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ht="24.9" customHeight="1" spans="1:20">
      <c r="A49" s="33" t="s">
        <v>65</v>
      </c>
      <c r="B49" s="33" t="s">
        <v>3342</v>
      </c>
      <c r="C49" s="33" t="s">
        <v>3343</v>
      </c>
      <c r="D49" s="34" t="s">
        <v>3414</v>
      </c>
      <c r="E49" s="35" t="s">
        <v>70</v>
      </c>
      <c r="F49" s="36">
        <v>272.787847</v>
      </c>
      <c r="G49" s="36">
        <v>261.590143</v>
      </c>
      <c r="H49" s="36">
        <v>11.197704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ht="24.9" customHeight="1" spans="1:20">
      <c r="A50" s="37"/>
      <c r="B50" s="37"/>
      <c r="C50" s="37"/>
      <c r="D50" s="29" t="s">
        <v>3415</v>
      </c>
      <c r="E50" s="29" t="s">
        <v>3416</v>
      </c>
      <c r="F50" s="28">
        <v>429.817734</v>
      </c>
      <c r="G50" s="28"/>
      <c r="H50" s="28"/>
      <c r="I50" s="28"/>
      <c r="J50" s="28"/>
      <c r="K50" s="28">
        <v>427.517734</v>
      </c>
      <c r="L50" s="28"/>
      <c r="M50" s="28"/>
      <c r="N50" s="28"/>
      <c r="O50" s="28">
        <v>1.68</v>
      </c>
      <c r="P50" s="28"/>
      <c r="Q50" s="28"/>
      <c r="R50" s="28">
        <v>0.62</v>
      </c>
      <c r="S50" s="28"/>
      <c r="T50" s="28"/>
    </row>
    <row r="51" ht="24.9" customHeight="1" spans="1:20">
      <c r="A51" s="30"/>
      <c r="B51" s="30"/>
      <c r="C51" s="30"/>
      <c r="D51" s="31" t="s">
        <v>3417</v>
      </c>
      <c r="E51" s="31" t="s">
        <v>3418</v>
      </c>
      <c r="F51" s="32">
        <v>429.817734</v>
      </c>
      <c r="G51" s="32"/>
      <c r="H51" s="32"/>
      <c r="I51" s="32"/>
      <c r="J51" s="32"/>
      <c r="K51" s="32">
        <v>427.517734</v>
      </c>
      <c r="L51" s="32"/>
      <c r="M51" s="32"/>
      <c r="N51" s="32"/>
      <c r="O51" s="32">
        <v>1.68</v>
      </c>
      <c r="P51" s="32"/>
      <c r="Q51" s="32"/>
      <c r="R51" s="32">
        <v>0.62</v>
      </c>
      <c r="S51" s="32"/>
      <c r="T51" s="32"/>
    </row>
    <row r="52" ht="24.9" customHeight="1" spans="1:20">
      <c r="A52" s="33" t="s">
        <v>65</v>
      </c>
      <c r="B52" s="33" t="s">
        <v>3343</v>
      </c>
      <c r="C52" s="33" t="s">
        <v>3342</v>
      </c>
      <c r="D52" s="34" t="s">
        <v>3419</v>
      </c>
      <c r="E52" s="35" t="s">
        <v>183</v>
      </c>
      <c r="F52" s="36">
        <v>429.817734</v>
      </c>
      <c r="G52" s="36"/>
      <c r="H52" s="36"/>
      <c r="I52" s="36"/>
      <c r="J52" s="36"/>
      <c r="K52" s="36">
        <v>427.517734</v>
      </c>
      <c r="L52" s="36"/>
      <c r="M52" s="36"/>
      <c r="N52" s="36"/>
      <c r="O52" s="36">
        <v>1.68</v>
      </c>
      <c r="P52" s="36"/>
      <c r="Q52" s="36"/>
      <c r="R52" s="36">
        <v>0.62</v>
      </c>
      <c r="S52" s="36"/>
      <c r="T52" s="36"/>
    </row>
    <row r="53" ht="24.9" customHeight="1" spans="1:20">
      <c r="A53" s="37"/>
      <c r="B53" s="37"/>
      <c r="C53" s="37"/>
      <c r="D53" s="29" t="s">
        <v>3420</v>
      </c>
      <c r="E53" s="29" t="s">
        <v>3421</v>
      </c>
      <c r="F53" s="28">
        <v>901.843651</v>
      </c>
      <c r="G53" s="28">
        <v>671.246176</v>
      </c>
      <c r="H53" s="28">
        <v>225.343475</v>
      </c>
      <c r="I53" s="28"/>
      <c r="J53" s="28"/>
      <c r="K53" s="28"/>
      <c r="L53" s="28"/>
      <c r="M53" s="28"/>
      <c r="N53" s="28"/>
      <c r="O53" s="28">
        <v>4.704</v>
      </c>
      <c r="P53" s="28"/>
      <c r="Q53" s="28"/>
      <c r="R53" s="28"/>
      <c r="S53" s="28"/>
      <c r="T53" s="28">
        <v>0.55</v>
      </c>
    </row>
    <row r="54" ht="24.9" customHeight="1" spans="1:20">
      <c r="A54" s="30"/>
      <c r="B54" s="30"/>
      <c r="C54" s="30"/>
      <c r="D54" s="31" t="s">
        <v>3422</v>
      </c>
      <c r="E54" s="31" t="s">
        <v>3423</v>
      </c>
      <c r="F54" s="32">
        <v>901.843651</v>
      </c>
      <c r="G54" s="32">
        <v>671.246176</v>
      </c>
      <c r="H54" s="32">
        <v>225.343475</v>
      </c>
      <c r="I54" s="32"/>
      <c r="J54" s="32"/>
      <c r="K54" s="32"/>
      <c r="L54" s="32"/>
      <c r="M54" s="32"/>
      <c r="N54" s="32"/>
      <c r="O54" s="32">
        <v>4.704</v>
      </c>
      <c r="P54" s="32"/>
      <c r="Q54" s="32"/>
      <c r="R54" s="32"/>
      <c r="S54" s="32"/>
      <c r="T54" s="32">
        <v>0.55</v>
      </c>
    </row>
    <row r="55" ht="24.9" customHeight="1" spans="1:20">
      <c r="A55" s="33" t="s">
        <v>65</v>
      </c>
      <c r="B55" s="33" t="s">
        <v>3343</v>
      </c>
      <c r="C55" s="33" t="s">
        <v>3343</v>
      </c>
      <c r="D55" s="34" t="s">
        <v>3424</v>
      </c>
      <c r="E55" s="35" t="s">
        <v>70</v>
      </c>
      <c r="F55" s="36">
        <v>901.843651</v>
      </c>
      <c r="G55" s="36">
        <v>671.246176</v>
      </c>
      <c r="H55" s="36">
        <v>225.343475</v>
      </c>
      <c r="I55" s="36"/>
      <c r="J55" s="36"/>
      <c r="K55" s="36"/>
      <c r="L55" s="36"/>
      <c r="M55" s="36"/>
      <c r="N55" s="36"/>
      <c r="O55" s="36">
        <v>4.704</v>
      </c>
      <c r="P55" s="36"/>
      <c r="Q55" s="36"/>
      <c r="R55" s="36"/>
      <c r="S55" s="36"/>
      <c r="T55" s="36">
        <v>0.55</v>
      </c>
    </row>
    <row r="56" ht="24.9" customHeight="1" spans="1:20">
      <c r="A56" s="37"/>
      <c r="B56" s="37"/>
      <c r="C56" s="37"/>
      <c r="D56" s="29" t="s">
        <v>3425</v>
      </c>
      <c r="E56" s="29" t="s">
        <v>3426</v>
      </c>
      <c r="F56" s="28">
        <v>559</v>
      </c>
      <c r="G56" s="28">
        <v>414.188</v>
      </c>
      <c r="H56" s="28">
        <v>142.23</v>
      </c>
      <c r="I56" s="28"/>
      <c r="J56" s="28"/>
      <c r="K56" s="28"/>
      <c r="L56" s="28"/>
      <c r="M56" s="28"/>
      <c r="N56" s="28"/>
      <c r="O56" s="28">
        <v>1.632</v>
      </c>
      <c r="P56" s="28"/>
      <c r="Q56" s="28"/>
      <c r="R56" s="28"/>
      <c r="S56" s="28"/>
      <c r="T56" s="28">
        <v>0.95</v>
      </c>
    </row>
    <row r="57" ht="24.9" customHeight="1" spans="1:20">
      <c r="A57" s="30"/>
      <c r="B57" s="30"/>
      <c r="C57" s="30"/>
      <c r="D57" s="31" t="s">
        <v>3427</v>
      </c>
      <c r="E57" s="31" t="s">
        <v>3428</v>
      </c>
      <c r="F57" s="32">
        <v>559</v>
      </c>
      <c r="G57" s="32">
        <v>414.188</v>
      </c>
      <c r="H57" s="32">
        <v>142.23</v>
      </c>
      <c r="I57" s="32"/>
      <c r="J57" s="32"/>
      <c r="K57" s="32"/>
      <c r="L57" s="32"/>
      <c r="M57" s="32"/>
      <c r="N57" s="32"/>
      <c r="O57" s="32">
        <v>1.632</v>
      </c>
      <c r="P57" s="32"/>
      <c r="Q57" s="32"/>
      <c r="R57" s="32"/>
      <c r="S57" s="32"/>
      <c r="T57" s="32">
        <v>0.95</v>
      </c>
    </row>
    <row r="58" ht="24.9" customHeight="1" spans="1:20">
      <c r="A58" s="33" t="s">
        <v>65</v>
      </c>
      <c r="B58" s="33" t="s">
        <v>3429</v>
      </c>
      <c r="C58" s="33" t="s">
        <v>3343</v>
      </c>
      <c r="D58" s="34" t="s">
        <v>3430</v>
      </c>
      <c r="E58" s="35" t="s">
        <v>70</v>
      </c>
      <c r="F58" s="36">
        <v>559</v>
      </c>
      <c r="G58" s="36">
        <v>414.188</v>
      </c>
      <c r="H58" s="36">
        <v>142.23</v>
      </c>
      <c r="I58" s="36"/>
      <c r="J58" s="36"/>
      <c r="K58" s="36"/>
      <c r="L58" s="36"/>
      <c r="M58" s="36"/>
      <c r="N58" s="36"/>
      <c r="O58" s="36">
        <v>1.632</v>
      </c>
      <c r="P58" s="36"/>
      <c r="Q58" s="36"/>
      <c r="R58" s="36"/>
      <c r="S58" s="36"/>
      <c r="T58" s="36">
        <v>0.95</v>
      </c>
    </row>
    <row r="59" ht="24.9" customHeight="1" spans="1:20">
      <c r="A59" s="37"/>
      <c r="B59" s="37"/>
      <c r="C59" s="37"/>
      <c r="D59" s="29" t="s">
        <v>3431</v>
      </c>
      <c r="E59" s="29" t="s">
        <v>3432</v>
      </c>
      <c r="F59" s="28">
        <v>1042.920165</v>
      </c>
      <c r="G59" s="28">
        <v>765.432357</v>
      </c>
      <c r="H59" s="28">
        <v>269.734508</v>
      </c>
      <c r="I59" s="28"/>
      <c r="J59" s="28"/>
      <c r="K59" s="28"/>
      <c r="L59" s="28"/>
      <c r="M59" s="28"/>
      <c r="N59" s="28"/>
      <c r="O59" s="28">
        <v>3.648</v>
      </c>
      <c r="P59" s="28"/>
      <c r="Q59" s="28"/>
      <c r="R59" s="28">
        <v>4.1053</v>
      </c>
      <c r="S59" s="28"/>
      <c r="T59" s="28"/>
    </row>
    <row r="60" ht="24.9" customHeight="1" spans="1:20">
      <c r="A60" s="30"/>
      <c r="B60" s="30"/>
      <c r="C60" s="30"/>
      <c r="D60" s="31" t="s">
        <v>3433</v>
      </c>
      <c r="E60" s="31" t="s">
        <v>3434</v>
      </c>
      <c r="F60" s="32">
        <v>986.920165</v>
      </c>
      <c r="G60" s="32">
        <v>727.117557</v>
      </c>
      <c r="H60" s="32">
        <v>256.154608</v>
      </c>
      <c r="I60" s="32"/>
      <c r="J60" s="32"/>
      <c r="K60" s="32"/>
      <c r="L60" s="32"/>
      <c r="M60" s="32"/>
      <c r="N60" s="32"/>
      <c r="O60" s="32">
        <v>3.648</v>
      </c>
      <c r="P60" s="32"/>
      <c r="Q60" s="32"/>
      <c r="R60" s="32"/>
      <c r="S60" s="32"/>
      <c r="T60" s="32"/>
    </row>
    <row r="61" ht="24.9" customHeight="1" spans="1:20">
      <c r="A61" s="33" t="s">
        <v>65</v>
      </c>
      <c r="B61" s="33" t="s">
        <v>3342</v>
      </c>
      <c r="C61" s="33" t="s">
        <v>3343</v>
      </c>
      <c r="D61" s="34" t="s">
        <v>3435</v>
      </c>
      <c r="E61" s="35" t="s">
        <v>70</v>
      </c>
      <c r="F61" s="36">
        <v>986.920165</v>
      </c>
      <c r="G61" s="36">
        <v>727.117557</v>
      </c>
      <c r="H61" s="36">
        <v>256.154608</v>
      </c>
      <c r="I61" s="36"/>
      <c r="J61" s="36"/>
      <c r="K61" s="36"/>
      <c r="L61" s="36"/>
      <c r="M61" s="36"/>
      <c r="N61" s="36"/>
      <c r="O61" s="36">
        <v>3.648</v>
      </c>
      <c r="P61" s="36"/>
      <c r="Q61" s="36"/>
      <c r="R61" s="36"/>
      <c r="S61" s="36"/>
      <c r="T61" s="36"/>
    </row>
    <row r="62" ht="24.9" customHeight="1" spans="1:20">
      <c r="A62" s="30"/>
      <c r="B62" s="30"/>
      <c r="C62" s="30"/>
      <c r="D62" s="31" t="s">
        <v>3436</v>
      </c>
      <c r="E62" s="31" t="s">
        <v>3437</v>
      </c>
      <c r="F62" s="32">
        <v>56</v>
      </c>
      <c r="G62" s="32">
        <v>38.3148</v>
      </c>
      <c r="H62" s="32">
        <v>13.5799</v>
      </c>
      <c r="I62" s="32"/>
      <c r="J62" s="32"/>
      <c r="K62" s="32"/>
      <c r="L62" s="32"/>
      <c r="M62" s="32"/>
      <c r="N62" s="32"/>
      <c r="O62" s="32"/>
      <c r="P62" s="32"/>
      <c r="Q62" s="32"/>
      <c r="R62" s="32">
        <v>4.1053</v>
      </c>
      <c r="S62" s="32"/>
      <c r="T62" s="32"/>
    </row>
    <row r="63" ht="24.9" customHeight="1" spans="1:20">
      <c r="A63" s="33" t="s">
        <v>65</v>
      </c>
      <c r="B63" s="33" t="s">
        <v>3342</v>
      </c>
      <c r="C63" s="33" t="s">
        <v>3343</v>
      </c>
      <c r="D63" s="34" t="s">
        <v>3438</v>
      </c>
      <c r="E63" s="35" t="s">
        <v>70</v>
      </c>
      <c r="F63" s="36">
        <v>56</v>
      </c>
      <c r="G63" s="36">
        <v>38.3148</v>
      </c>
      <c r="H63" s="36">
        <v>13.5799</v>
      </c>
      <c r="I63" s="36"/>
      <c r="J63" s="36"/>
      <c r="K63" s="36"/>
      <c r="L63" s="36"/>
      <c r="M63" s="36"/>
      <c r="N63" s="36"/>
      <c r="O63" s="36"/>
      <c r="P63" s="36"/>
      <c r="Q63" s="36"/>
      <c r="R63" s="36">
        <v>4.1053</v>
      </c>
      <c r="S63" s="36"/>
      <c r="T63" s="36"/>
    </row>
    <row r="64" ht="24.9" customHeight="1" spans="1:20">
      <c r="A64" s="37"/>
      <c r="B64" s="37"/>
      <c r="C64" s="37"/>
      <c r="D64" s="29" t="s">
        <v>3439</v>
      </c>
      <c r="E64" s="29" t="s">
        <v>3440</v>
      </c>
      <c r="F64" s="28">
        <v>322.6188</v>
      </c>
      <c r="G64" s="28">
        <v>223.4746</v>
      </c>
      <c r="H64" s="28">
        <v>96.2342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>
        <v>2.91</v>
      </c>
    </row>
    <row r="65" ht="24.9" customHeight="1" spans="1:20">
      <c r="A65" s="30"/>
      <c r="B65" s="30"/>
      <c r="C65" s="30"/>
      <c r="D65" s="31" t="s">
        <v>3441</v>
      </c>
      <c r="E65" s="31" t="s">
        <v>3442</v>
      </c>
      <c r="F65" s="32">
        <v>186.5</v>
      </c>
      <c r="G65" s="32">
        <v>115.0044</v>
      </c>
      <c r="H65" s="32">
        <v>68.5856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>
        <v>2.91</v>
      </c>
    </row>
    <row r="66" ht="24.9" customHeight="1" spans="1:20">
      <c r="A66" s="33" t="s">
        <v>65</v>
      </c>
      <c r="B66" s="33" t="s">
        <v>3342</v>
      </c>
      <c r="C66" s="33" t="s">
        <v>3443</v>
      </c>
      <c r="D66" s="34" t="s">
        <v>3444</v>
      </c>
      <c r="E66" s="35" t="s">
        <v>115</v>
      </c>
      <c r="F66" s="36">
        <v>186.5</v>
      </c>
      <c r="G66" s="36">
        <v>115.0044</v>
      </c>
      <c r="H66" s="36">
        <v>68.5856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>
        <v>2.91</v>
      </c>
    </row>
    <row r="67" ht="24.9" customHeight="1" spans="1:20">
      <c r="A67" s="30"/>
      <c r="B67" s="30"/>
      <c r="C67" s="30"/>
      <c r="D67" s="31" t="s">
        <v>3445</v>
      </c>
      <c r="E67" s="31" t="s">
        <v>3446</v>
      </c>
      <c r="F67" s="32">
        <v>136.1188</v>
      </c>
      <c r="G67" s="32">
        <v>108.4702</v>
      </c>
      <c r="H67" s="32">
        <v>27.6486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ht="24.9" customHeight="1" spans="1:20">
      <c r="A68" s="33" t="s">
        <v>65</v>
      </c>
      <c r="B68" s="33" t="s">
        <v>3342</v>
      </c>
      <c r="C68" s="33" t="s">
        <v>3443</v>
      </c>
      <c r="D68" s="34" t="s">
        <v>3447</v>
      </c>
      <c r="E68" s="35" t="s">
        <v>115</v>
      </c>
      <c r="F68" s="36">
        <v>136.1188</v>
      </c>
      <c r="G68" s="36">
        <v>108.4702</v>
      </c>
      <c r="H68" s="36">
        <v>27.6486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ht="24.9" customHeight="1" spans="1:20">
      <c r="A69" s="37"/>
      <c r="B69" s="37"/>
      <c r="C69" s="37"/>
      <c r="D69" s="29" t="s">
        <v>3448</v>
      </c>
      <c r="E69" s="29" t="s">
        <v>3449</v>
      </c>
      <c r="F69" s="28">
        <v>254</v>
      </c>
      <c r="G69" s="28">
        <v>205.16</v>
      </c>
      <c r="H69" s="28">
        <v>48.64</v>
      </c>
      <c r="I69" s="28"/>
      <c r="J69" s="28"/>
      <c r="K69" s="28"/>
      <c r="L69" s="28"/>
      <c r="M69" s="28"/>
      <c r="N69" s="28"/>
      <c r="O69" s="28">
        <v>0.2</v>
      </c>
      <c r="P69" s="28"/>
      <c r="Q69" s="28"/>
      <c r="R69" s="28"/>
      <c r="S69" s="28"/>
      <c r="T69" s="28"/>
    </row>
    <row r="70" ht="24.9" customHeight="1" spans="1:20">
      <c r="A70" s="30"/>
      <c r="B70" s="30"/>
      <c r="C70" s="30"/>
      <c r="D70" s="31" t="s">
        <v>3450</v>
      </c>
      <c r="E70" s="31" t="s">
        <v>3451</v>
      </c>
      <c r="F70" s="32">
        <v>254</v>
      </c>
      <c r="G70" s="32">
        <v>205.16</v>
      </c>
      <c r="H70" s="32">
        <v>48.64</v>
      </c>
      <c r="I70" s="32"/>
      <c r="J70" s="32"/>
      <c r="K70" s="32"/>
      <c r="L70" s="32"/>
      <c r="M70" s="32"/>
      <c r="N70" s="32"/>
      <c r="O70" s="32">
        <v>0.2</v>
      </c>
      <c r="P70" s="32"/>
      <c r="Q70" s="32"/>
      <c r="R70" s="32"/>
      <c r="S70" s="32"/>
      <c r="T70" s="32"/>
    </row>
    <row r="71" ht="24.9" customHeight="1" spans="1:20">
      <c r="A71" s="33" t="s">
        <v>65</v>
      </c>
      <c r="B71" s="33" t="s">
        <v>3342</v>
      </c>
      <c r="C71" s="33" t="s">
        <v>3452</v>
      </c>
      <c r="D71" s="34" t="s">
        <v>3453</v>
      </c>
      <c r="E71" s="35" t="s">
        <v>117</v>
      </c>
      <c r="F71" s="36">
        <v>254</v>
      </c>
      <c r="G71" s="36">
        <v>205.16</v>
      </c>
      <c r="H71" s="36">
        <v>48.64</v>
      </c>
      <c r="I71" s="36"/>
      <c r="J71" s="36"/>
      <c r="K71" s="36"/>
      <c r="L71" s="36"/>
      <c r="M71" s="36"/>
      <c r="N71" s="36"/>
      <c r="O71" s="36">
        <v>0.2</v>
      </c>
      <c r="P71" s="36"/>
      <c r="Q71" s="36"/>
      <c r="R71" s="36"/>
      <c r="S71" s="36"/>
      <c r="T71" s="36"/>
    </row>
    <row r="72" ht="24.9" customHeight="1" spans="1:20">
      <c r="A72" s="37"/>
      <c r="B72" s="37"/>
      <c r="C72" s="37"/>
      <c r="D72" s="29" t="s">
        <v>3454</v>
      </c>
      <c r="E72" s="29" t="s">
        <v>3455</v>
      </c>
      <c r="F72" s="28">
        <v>636.772623</v>
      </c>
      <c r="G72" s="28">
        <v>509.273775</v>
      </c>
      <c r="H72" s="28">
        <v>119.652848</v>
      </c>
      <c r="I72" s="28"/>
      <c r="J72" s="28"/>
      <c r="K72" s="28"/>
      <c r="L72" s="28"/>
      <c r="M72" s="28"/>
      <c r="N72" s="28"/>
      <c r="O72" s="28">
        <v>6.936</v>
      </c>
      <c r="P72" s="28"/>
      <c r="Q72" s="28"/>
      <c r="R72" s="28"/>
      <c r="S72" s="28"/>
      <c r="T72" s="28">
        <v>0.91</v>
      </c>
    </row>
    <row r="73" ht="24.9" customHeight="1" spans="1:20">
      <c r="A73" s="30"/>
      <c r="B73" s="30"/>
      <c r="C73" s="30"/>
      <c r="D73" s="31" t="s">
        <v>3456</v>
      </c>
      <c r="E73" s="31" t="s">
        <v>3457</v>
      </c>
      <c r="F73" s="32">
        <v>636.772623</v>
      </c>
      <c r="G73" s="32">
        <v>509.273775</v>
      </c>
      <c r="H73" s="32">
        <v>119.652848</v>
      </c>
      <c r="I73" s="32"/>
      <c r="J73" s="32"/>
      <c r="K73" s="32"/>
      <c r="L73" s="32"/>
      <c r="M73" s="32"/>
      <c r="N73" s="32"/>
      <c r="O73" s="32">
        <v>6.936</v>
      </c>
      <c r="P73" s="32"/>
      <c r="Q73" s="32"/>
      <c r="R73" s="32"/>
      <c r="S73" s="32"/>
      <c r="T73" s="32">
        <v>0.91</v>
      </c>
    </row>
    <row r="74" ht="24.9" customHeight="1" spans="1:20">
      <c r="A74" s="33" t="s">
        <v>65</v>
      </c>
      <c r="B74" s="33" t="s">
        <v>3458</v>
      </c>
      <c r="C74" s="33" t="s">
        <v>3343</v>
      </c>
      <c r="D74" s="34" t="s">
        <v>3459</v>
      </c>
      <c r="E74" s="35" t="s">
        <v>70</v>
      </c>
      <c r="F74" s="36">
        <v>636.772623</v>
      </c>
      <c r="G74" s="36">
        <v>509.273775</v>
      </c>
      <c r="H74" s="36">
        <v>119.652848</v>
      </c>
      <c r="I74" s="36"/>
      <c r="J74" s="36"/>
      <c r="K74" s="36"/>
      <c r="L74" s="36"/>
      <c r="M74" s="36"/>
      <c r="N74" s="36"/>
      <c r="O74" s="36">
        <v>6.936</v>
      </c>
      <c r="P74" s="36"/>
      <c r="Q74" s="36"/>
      <c r="R74" s="36"/>
      <c r="S74" s="36"/>
      <c r="T74" s="36">
        <v>0.91</v>
      </c>
    </row>
    <row r="75" ht="24.9" customHeight="1" spans="1:20">
      <c r="A75" s="37"/>
      <c r="B75" s="37"/>
      <c r="C75" s="37"/>
      <c r="D75" s="29" t="s">
        <v>3460</v>
      </c>
      <c r="E75" s="29" t="s">
        <v>3461</v>
      </c>
      <c r="F75" s="28">
        <v>2262.102075</v>
      </c>
      <c r="G75" s="28">
        <v>915.142777</v>
      </c>
      <c r="H75" s="28">
        <v>757.81816</v>
      </c>
      <c r="I75" s="28"/>
      <c r="J75" s="28"/>
      <c r="K75" s="28">
        <v>582.435794</v>
      </c>
      <c r="L75" s="28"/>
      <c r="M75" s="28"/>
      <c r="N75" s="28"/>
      <c r="O75" s="28">
        <v>6.452</v>
      </c>
      <c r="P75" s="28"/>
      <c r="Q75" s="28"/>
      <c r="R75" s="28"/>
      <c r="S75" s="28"/>
      <c r="T75" s="28">
        <v>0.253344</v>
      </c>
    </row>
    <row r="76" ht="24.9" customHeight="1" spans="1:20">
      <c r="A76" s="30"/>
      <c r="B76" s="30"/>
      <c r="C76" s="30"/>
      <c r="D76" s="31" t="s">
        <v>3462</v>
      </c>
      <c r="E76" s="31" t="s">
        <v>3463</v>
      </c>
      <c r="F76" s="32">
        <v>1652.992937</v>
      </c>
      <c r="G76" s="32">
        <v>915.142777</v>
      </c>
      <c r="H76" s="32">
        <v>731.31816</v>
      </c>
      <c r="I76" s="32"/>
      <c r="J76" s="32"/>
      <c r="K76" s="32"/>
      <c r="L76" s="32"/>
      <c r="M76" s="32"/>
      <c r="N76" s="32"/>
      <c r="O76" s="32">
        <v>6.452</v>
      </c>
      <c r="P76" s="32"/>
      <c r="Q76" s="32"/>
      <c r="R76" s="32"/>
      <c r="S76" s="32"/>
      <c r="T76" s="32">
        <v>0.08</v>
      </c>
    </row>
    <row r="77" ht="24.9" customHeight="1" spans="1:20">
      <c r="A77" s="33" t="s">
        <v>65</v>
      </c>
      <c r="B77" s="33" t="s">
        <v>3443</v>
      </c>
      <c r="C77" s="33" t="s">
        <v>3343</v>
      </c>
      <c r="D77" s="34" t="s">
        <v>3464</v>
      </c>
      <c r="E77" s="35" t="s">
        <v>70</v>
      </c>
      <c r="F77" s="36">
        <v>1652.992937</v>
      </c>
      <c r="G77" s="36">
        <v>915.142777</v>
      </c>
      <c r="H77" s="36">
        <v>731.31816</v>
      </c>
      <c r="I77" s="36"/>
      <c r="J77" s="36"/>
      <c r="K77" s="36"/>
      <c r="L77" s="36"/>
      <c r="M77" s="36"/>
      <c r="N77" s="36"/>
      <c r="O77" s="36">
        <v>6.452</v>
      </c>
      <c r="P77" s="36"/>
      <c r="Q77" s="36"/>
      <c r="R77" s="36"/>
      <c r="S77" s="36"/>
      <c r="T77" s="36">
        <v>0.08</v>
      </c>
    </row>
    <row r="78" ht="24.9" customHeight="1" spans="1:20">
      <c r="A78" s="30"/>
      <c r="B78" s="30"/>
      <c r="C78" s="30"/>
      <c r="D78" s="31" t="s">
        <v>3465</v>
      </c>
      <c r="E78" s="31" t="s">
        <v>3466</v>
      </c>
      <c r="F78" s="32">
        <v>377.151006</v>
      </c>
      <c r="G78" s="32"/>
      <c r="H78" s="32"/>
      <c r="I78" s="32"/>
      <c r="J78" s="32"/>
      <c r="K78" s="32">
        <v>377.151006</v>
      </c>
      <c r="L78" s="32"/>
      <c r="M78" s="32"/>
      <c r="N78" s="32"/>
      <c r="O78" s="32"/>
      <c r="P78" s="32"/>
      <c r="Q78" s="32"/>
      <c r="R78" s="32"/>
      <c r="S78" s="32"/>
      <c r="T78" s="32"/>
    </row>
    <row r="79" ht="24.9" customHeight="1" spans="1:20">
      <c r="A79" s="33" t="s">
        <v>65</v>
      </c>
      <c r="B79" s="33" t="s">
        <v>3443</v>
      </c>
      <c r="C79" s="33" t="s">
        <v>3343</v>
      </c>
      <c r="D79" s="34" t="s">
        <v>3467</v>
      </c>
      <c r="E79" s="35" t="s">
        <v>70</v>
      </c>
      <c r="F79" s="36">
        <v>377.151006</v>
      </c>
      <c r="G79" s="36"/>
      <c r="H79" s="36"/>
      <c r="I79" s="36"/>
      <c r="J79" s="36"/>
      <c r="K79" s="36">
        <v>377.151006</v>
      </c>
      <c r="L79" s="36"/>
      <c r="M79" s="36"/>
      <c r="N79" s="36"/>
      <c r="O79" s="36"/>
      <c r="P79" s="36"/>
      <c r="Q79" s="36"/>
      <c r="R79" s="36"/>
      <c r="S79" s="36"/>
      <c r="T79" s="36"/>
    </row>
    <row r="80" ht="24.9" customHeight="1" spans="1:20">
      <c r="A80" s="30"/>
      <c r="B80" s="30"/>
      <c r="C80" s="30"/>
      <c r="D80" s="31" t="s">
        <v>3468</v>
      </c>
      <c r="E80" s="31" t="s">
        <v>3469</v>
      </c>
      <c r="F80" s="32">
        <v>29.496432</v>
      </c>
      <c r="G80" s="32"/>
      <c r="H80" s="32"/>
      <c r="I80" s="32"/>
      <c r="J80" s="32"/>
      <c r="K80" s="32">
        <v>29.496432</v>
      </c>
      <c r="L80" s="32"/>
      <c r="M80" s="32"/>
      <c r="N80" s="32"/>
      <c r="O80" s="32"/>
      <c r="P80" s="32"/>
      <c r="Q80" s="32"/>
      <c r="R80" s="32"/>
      <c r="S80" s="32"/>
      <c r="T80" s="32"/>
    </row>
    <row r="81" ht="24.9" customHeight="1" spans="1:20">
      <c r="A81" s="33" t="s">
        <v>65</v>
      </c>
      <c r="B81" s="33" t="s">
        <v>3443</v>
      </c>
      <c r="C81" s="33" t="s">
        <v>3343</v>
      </c>
      <c r="D81" s="34" t="s">
        <v>3470</v>
      </c>
      <c r="E81" s="35" t="s">
        <v>70</v>
      </c>
      <c r="F81" s="36">
        <v>29.496432</v>
      </c>
      <c r="G81" s="36"/>
      <c r="H81" s="36"/>
      <c r="I81" s="36"/>
      <c r="J81" s="36"/>
      <c r="K81" s="36">
        <v>29.496432</v>
      </c>
      <c r="L81" s="36"/>
      <c r="M81" s="36"/>
      <c r="N81" s="36"/>
      <c r="O81" s="36"/>
      <c r="P81" s="36"/>
      <c r="Q81" s="36"/>
      <c r="R81" s="36"/>
      <c r="S81" s="36"/>
      <c r="T81" s="36"/>
    </row>
    <row r="82" ht="24.9" customHeight="1" spans="1:20">
      <c r="A82" s="30"/>
      <c r="B82" s="30"/>
      <c r="C82" s="30"/>
      <c r="D82" s="31" t="s">
        <v>3471</v>
      </c>
      <c r="E82" s="31" t="s">
        <v>3472</v>
      </c>
      <c r="F82" s="32">
        <v>123.896644</v>
      </c>
      <c r="G82" s="32"/>
      <c r="H82" s="32">
        <v>26.5</v>
      </c>
      <c r="I82" s="32"/>
      <c r="J82" s="32"/>
      <c r="K82" s="32">
        <v>97.396644</v>
      </c>
      <c r="L82" s="32"/>
      <c r="M82" s="32"/>
      <c r="N82" s="32"/>
      <c r="O82" s="32"/>
      <c r="P82" s="32"/>
      <c r="Q82" s="32"/>
      <c r="R82" s="32"/>
      <c r="S82" s="32"/>
      <c r="T82" s="32"/>
    </row>
    <row r="83" ht="24.9" customHeight="1" spans="1:20">
      <c r="A83" s="33" t="s">
        <v>65</v>
      </c>
      <c r="B83" s="33" t="s">
        <v>3443</v>
      </c>
      <c r="C83" s="33" t="s">
        <v>3343</v>
      </c>
      <c r="D83" s="34" t="s">
        <v>3473</v>
      </c>
      <c r="E83" s="35" t="s">
        <v>70</v>
      </c>
      <c r="F83" s="36">
        <v>123.896644</v>
      </c>
      <c r="G83" s="36"/>
      <c r="H83" s="36">
        <v>26.5</v>
      </c>
      <c r="I83" s="36"/>
      <c r="J83" s="36"/>
      <c r="K83" s="36">
        <v>97.396644</v>
      </c>
      <c r="L83" s="36"/>
      <c r="M83" s="36"/>
      <c r="N83" s="36"/>
      <c r="O83" s="36"/>
      <c r="P83" s="36"/>
      <c r="Q83" s="36"/>
      <c r="R83" s="36"/>
      <c r="S83" s="36"/>
      <c r="T83" s="36"/>
    </row>
    <row r="84" ht="24.9" customHeight="1" spans="1:20">
      <c r="A84" s="30"/>
      <c r="B84" s="30"/>
      <c r="C84" s="30"/>
      <c r="D84" s="31" t="s">
        <v>3474</v>
      </c>
      <c r="E84" s="31" t="s">
        <v>3475</v>
      </c>
      <c r="F84" s="32">
        <v>78.565056</v>
      </c>
      <c r="G84" s="32"/>
      <c r="H84" s="32"/>
      <c r="I84" s="32"/>
      <c r="J84" s="32"/>
      <c r="K84" s="32">
        <v>78.391712</v>
      </c>
      <c r="L84" s="32"/>
      <c r="M84" s="32"/>
      <c r="N84" s="32"/>
      <c r="O84" s="32"/>
      <c r="P84" s="32"/>
      <c r="Q84" s="32"/>
      <c r="R84" s="32"/>
      <c r="S84" s="32"/>
      <c r="T84" s="32">
        <v>0.173344</v>
      </c>
    </row>
    <row r="85" ht="24.9" customHeight="1" spans="1:20">
      <c r="A85" s="33" t="s">
        <v>65</v>
      </c>
      <c r="B85" s="33" t="s">
        <v>3443</v>
      </c>
      <c r="C85" s="33" t="s">
        <v>3452</v>
      </c>
      <c r="D85" s="34" t="s">
        <v>3476</v>
      </c>
      <c r="E85" s="35" t="s">
        <v>3477</v>
      </c>
      <c r="F85" s="36">
        <v>75.065056</v>
      </c>
      <c r="G85" s="36"/>
      <c r="H85" s="36"/>
      <c r="I85" s="36"/>
      <c r="J85" s="36"/>
      <c r="K85" s="36">
        <v>74.891712</v>
      </c>
      <c r="L85" s="36"/>
      <c r="M85" s="36"/>
      <c r="N85" s="36"/>
      <c r="O85" s="36"/>
      <c r="P85" s="36"/>
      <c r="Q85" s="36"/>
      <c r="R85" s="36"/>
      <c r="S85" s="36"/>
      <c r="T85" s="36">
        <v>0.173344</v>
      </c>
    </row>
    <row r="86" ht="24.9" customHeight="1" spans="1:20">
      <c r="A86" s="33" t="s">
        <v>65</v>
      </c>
      <c r="B86" s="33" t="s">
        <v>3443</v>
      </c>
      <c r="C86" s="33" t="s">
        <v>3343</v>
      </c>
      <c r="D86" s="34" t="s">
        <v>3476</v>
      </c>
      <c r="E86" s="35" t="s">
        <v>70</v>
      </c>
      <c r="F86" s="36">
        <v>3.5</v>
      </c>
      <c r="G86" s="36"/>
      <c r="H86" s="36"/>
      <c r="I86" s="36"/>
      <c r="J86" s="36"/>
      <c r="K86" s="36">
        <v>3.5</v>
      </c>
      <c r="L86" s="36"/>
      <c r="M86" s="36"/>
      <c r="N86" s="36"/>
      <c r="O86" s="36"/>
      <c r="P86" s="36"/>
      <c r="Q86" s="36"/>
      <c r="R86" s="36"/>
      <c r="S86" s="36"/>
      <c r="T86" s="36"/>
    </row>
    <row r="87" ht="24.9" customHeight="1" spans="1:20">
      <c r="A87" s="37"/>
      <c r="B87" s="37"/>
      <c r="C87" s="37"/>
      <c r="D87" s="29" t="s">
        <v>3478</v>
      </c>
      <c r="E87" s="29" t="s">
        <v>3479</v>
      </c>
      <c r="F87" s="28">
        <v>719.923</v>
      </c>
      <c r="G87" s="28">
        <v>404.623</v>
      </c>
      <c r="H87" s="28">
        <v>312.58</v>
      </c>
      <c r="I87" s="28"/>
      <c r="J87" s="28"/>
      <c r="K87" s="28"/>
      <c r="L87" s="28"/>
      <c r="M87" s="28"/>
      <c r="N87" s="28"/>
      <c r="O87" s="28">
        <v>2.55</v>
      </c>
      <c r="P87" s="28"/>
      <c r="Q87" s="28"/>
      <c r="R87" s="28"/>
      <c r="S87" s="28"/>
      <c r="T87" s="28">
        <v>0.17</v>
      </c>
    </row>
    <row r="88" ht="24.9" customHeight="1" spans="1:20">
      <c r="A88" s="30"/>
      <c r="B88" s="30"/>
      <c r="C88" s="30"/>
      <c r="D88" s="31" t="s">
        <v>3480</v>
      </c>
      <c r="E88" s="31" t="s">
        <v>3481</v>
      </c>
      <c r="F88" s="32">
        <v>719.923</v>
      </c>
      <c r="G88" s="32">
        <v>404.623</v>
      </c>
      <c r="H88" s="32">
        <v>312.58</v>
      </c>
      <c r="I88" s="32"/>
      <c r="J88" s="32"/>
      <c r="K88" s="32"/>
      <c r="L88" s="32"/>
      <c r="M88" s="32"/>
      <c r="N88" s="32"/>
      <c r="O88" s="32">
        <v>2.55</v>
      </c>
      <c r="P88" s="32"/>
      <c r="Q88" s="32"/>
      <c r="R88" s="32"/>
      <c r="S88" s="32"/>
      <c r="T88" s="32">
        <v>0.17</v>
      </c>
    </row>
    <row r="89" ht="24.9" customHeight="1" spans="1:20">
      <c r="A89" s="33" t="s">
        <v>65</v>
      </c>
      <c r="B89" s="33" t="s">
        <v>3452</v>
      </c>
      <c r="C89" s="33" t="s">
        <v>3343</v>
      </c>
      <c r="D89" s="34" t="s">
        <v>3482</v>
      </c>
      <c r="E89" s="35" t="s">
        <v>70</v>
      </c>
      <c r="F89" s="36">
        <v>719.923</v>
      </c>
      <c r="G89" s="36">
        <v>404.623</v>
      </c>
      <c r="H89" s="36">
        <v>312.58</v>
      </c>
      <c r="I89" s="36"/>
      <c r="J89" s="36"/>
      <c r="K89" s="36"/>
      <c r="L89" s="36"/>
      <c r="M89" s="36"/>
      <c r="N89" s="36"/>
      <c r="O89" s="36">
        <v>2.55</v>
      </c>
      <c r="P89" s="36"/>
      <c r="Q89" s="36"/>
      <c r="R89" s="36"/>
      <c r="S89" s="36"/>
      <c r="T89" s="36">
        <v>0.17</v>
      </c>
    </row>
    <row r="90" ht="24.9" customHeight="1" spans="1:20">
      <c r="A90" s="37"/>
      <c r="B90" s="37"/>
      <c r="C90" s="37"/>
      <c r="D90" s="29" t="s">
        <v>3483</v>
      </c>
      <c r="E90" s="29" t="s">
        <v>3484</v>
      </c>
      <c r="F90" s="28">
        <v>2324.412502</v>
      </c>
      <c r="G90" s="28">
        <v>1266.127918</v>
      </c>
      <c r="H90" s="28">
        <v>1055.414584</v>
      </c>
      <c r="I90" s="28"/>
      <c r="J90" s="28"/>
      <c r="K90" s="28"/>
      <c r="L90" s="28"/>
      <c r="M90" s="28"/>
      <c r="N90" s="28"/>
      <c r="O90" s="28">
        <v>2.52</v>
      </c>
      <c r="P90" s="28"/>
      <c r="Q90" s="28"/>
      <c r="R90" s="28"/>
      <c r="S90" s="28"/>
      <c r="T90" s="28">
        <v>0.35</v>
      </c>
    </row>
    <row r="91" ht="24.9" customHeight="1" spans="1:20">
      <c r="A91" s="30"/>
      <c r="B91" s="30"/>
      <c r="C91" s="30"/>
      <c r="D91" s="31" t="s">
        <v>3485</v>
      </c>
      <c r="E91" s="31" t="s">
        <v>3486</v>
      </c>
      <c r="F91" s="32">
        <v>2324.412502</v>
      </c>
      <c r="G91" s="32">
        <v>1266.127918</v>
      </c>
      <c r="H91" s="32">
        <v>1055.414584</v>
      </c>
      <c r="I91" s="32"/>
      <c r="J91" s="32"/>
      <c r="K91" s="32"/>
      <c r="L91" s="32"/>
      <c r="M91" s="32"/>
      <c r="N91" s="32"/>
      <c r="O91" s="32">
        <v>2.52</v>
      </c>
      <c r="P91" s="32"/>
      <c r="Q91" s="32"/>
      <c r="R91" s="32"/>
      <c r="S91" s="32"/>
      <c r="T91" s="32">
        <v>0.35</v>
      </c>
    </row>
    <row r="92" ht="24.9" customHeight="1" spans="1:20">
      <c r="A92" s="33" t="s">
        <v>65</v>
      </c>
      <c r="B92" s="33" t="s">
        <v>3487</v>
      </c>
      <c r="C92" s="33" t="s">
        <v>3343</v>
      </c>
      <c r="D92" s="34" t="s">
        <v>3488</v>
      </c>
      <c r="E92" s="35" t="s">
        <v>70</v>
      </c>
      <c r="F92" s="36">
        <v>2324.412502</v>
      </c>
      <c r="G92" s="36">
        <v>1266.127918</v>
      </c>
      <c r="H92" s="36">
        <v>1055.414584</v>
      </c>
      <c r="I92" s="36"/>
      <c r="J92" s="36"/>
      <c r="K92" s="36"/>
      <c r="L92" s="36"/>
      <c r="M92" s="36"/>
      <c r="N92" s="36"/>
      <c r="O92" s="36">
        <v>2.52</v>
      </c>
      <c r="P92" s="36"/>
      <c r="Q92" s="36"/>
      <c r="R92" s="36"/>
      <c r="S92" s="36"/>
      <c r="T92" s="36">
        <v>0.35</v>
      </c>
    </row>
    <row r="93" ht="24.9" customHeight="1" spans="1:20">
      <c r="A93" s="37"/>
      <c r="B93" s="37"/>
      <c r="C93" s="37"/>
      <c r="D93" s="29" t="s">
        <v>3489</v>
      </c>
      <c r="E93" s="29" t="s">
        <v>3490</v>
      </c>
      <c r="F93" s="28">
        <v>989.899953</v>
      </c>
      <c r="G93" s="28">
        <v>473.276452</v>
      </c>
      <c r="H93" s="28">
        <v>163.622648</v>
      </c>
      <c r="I93" s="28"/>
      <c r="J93" s="28"/>
      <c r="K93" s="28">
        <v>341.34249</v>
      </c>
      <c r="L93" s="28"/>
      <c r="M93" s="28"/>
      <c r="N93" s="28"/>
      <c r="O93" s="28">
        <v>3.6584</v>
      </c>
      <c r="P93" s="28"/>
      <c r="Q93" s="28"/>
      <c r="R93" s="28"/>
      <c r="S93" s="28"/>
      <c r="T93" s="28">
        <v>7.999963</v>
      </c>
    </row>
    <row r="94" ht="24.9" customHeight="1" spans="1:20">
      <c r="A94" s="30"/>
      <c r="B94" s="30"/>
      <c r="C94" s="30"/>
      <c r="D94" s="31" t="s">
        <v>3491</v>
      </c>
      <c r="E94" s="31" t="s">
        <v>3492</v>
      </c>
      <c r="F94" s="32">
        <v>526.5</v>
      </c>
      <c r="G94" s="32">
        <v>390.1943</v>
      </c>
      <c r="H94" s="32">
        <v>134.0448</v>
      </c>
      <c r="I94" s="32"/>
      <c r="J94" s="32"/>
      <c r="K94" s="32"/>
      <c r="L94" s="32"/>
      <c r="M94" s="32"/>
      <c r="N94" s="32"/>
      <c r="O94" s="32">
        <v>2.078</v>
      </c>
      <c r="P94" s="32"/>
      <c r="Q94" s="32"/>
      <c r="R94" s="32"/>
      <c r="S94" s="32"/>
      <c r="T94" s="32">
        <v>0.1829</v>
      </c>
    </row>
    <row r="95" ht="24.9" customHeight="1" spans="1:20">
      <c r="A95" s="33" t="s">
        <v>65</v>
      </c>
      <c r="B95" s="33" t="s">
        <v>3493</v>
      </c>
      <c r="C95" s="33" t="s">
        <v>3343</v>
      </c>
      <c r="D95" s="34" t="s">
        <v>3494</v>
      </c>
      <c r="E95" s="35" t="s">
        <v>70</v>
      </c>
      <c r="F95" s="36">
        <v>526.5</v>
      </c>
      <c r="G95" s="36">
        <v>390.1943</v>
      </c>
      <c r="H95" s="36">
        <v>134.0448</v>
      </c>
      <c r="I95" s="36"/>
      <c r="J95" s="36"/>
      <c r="K95" s="36"/>
      <c r="L95" s="36"/>
      <c r="M95" s="36"/>
      <c r="N95" s="36"/>
      <c r="O95" s="36">
        <v>2.078</v>
      </c>
      <c r="P95" s="36"/>
      <c r="Q95" s="36"/>
      <c r="R95" s="36"/>
      <c r="S95" s="36"/>
      <c r="T95" s="36">
        <v>0.1829</v>
      </c>
    </row>
    <row r="96" ht="24.9" customHeight="1" spans="1:20">
      <c r="A96" s="30"/>
      <c r="B96" s="30"/>
      <c r="C96" s="30"/>
      <c r="D96" s="31" t="s">
        <v>3495</v>
      </c>
      <c r="E96" s="31" t="s">
        <v>3496</v>
      </c>
      <c r="F96" s="32">
        <v>127.962704</v>
      </c>
      <c r="G96" s="32"/>
      <c r="H96" s="32"/>
      <c r="I96" s="32"/>
      <c r="J96" s="32"/>
      <c r="K96" s="32">
        <v>127.072704</v>
      </c>
      <c r="L96" s="32"/>
      <c r="M96" s="32"/>
      <c r="N96" s="32"/>
      <c r="O96" s="32"/>
      <c r="P96" s="32"/>
      <c r="Q96" s="32"/>
      <c r="R96" s="32"/>
      <c r="S96" s="32"/>
      <c r="T96" s="32">
        <v>0.89</v>
      </c>
    </row>
    <row r="97" ht="24.9" customHeight="1" spans="1:20">
      <c r="A97" s="33" t="s">
        <v>65</v>
      </c>
      <c r="B97" s="33" t="s">
        <v>3493</v>
      </c>
      <c r="C97" s="33" t="s">
        <v>3343</v>
      </c>
      <c r="D97" s="34" t="s">
        <v>3497</v>
      </c>
      <c r="E97" s="35" t="s">
        <v>70</v>
      </c>
      <c r="F97" s="36">
        <v>127.962704</v>
      </c>
      <c r="G97" s="36"/>
      <c r="H97" s="36"/>
      <c r="I97" s="36"/>
      <c r="J97" s="36"/>
      <c r="K97" s="36">
        <v>127.072704</v>
      </c>
      <c r="L97" s="36"/>
      <c r="M97" s="36"/>
      <c r="N97" s="36"/>
      <c r="O97" s="36"/>
      <c r="P97" s="36"/>
      <c r="Q97" s="36"/>
      <c r="R97" s="36"/>
      <c r="S97" s="36"/>
      <c r="T97" s="36">
        <v>0.89</v>
      </c>
    </row>
    <row r="98" ht="24.9" customHeight="1" spans="1:20">
      <c r="A98" s="30"/>
      <c r="B98" s="30"/>
      <c r="C98" s="30"/>
      <c r="D98" s="31" t="s">
        <v>3498</v>
      </c>
      <c r="E98" s="31" t="s">
        <v>3499</v>
      </c>
      <c r="F98" s="32">
        <v>123.437249</v>
      </c>
      <c r="G98" s="32"/>
      <c r="H98" s="32"/>
      <c r="I98" s="32"/>
      <c r="J98" s="32"/>
      <c r="K98" s="32">
        <v>116.299786</v>
      </c>
      <c r="L98" s="32"/>
      <c r="M98" s="32"/>
      <c r="N98" s="32"/>
      <c r="O98" s="32">
        <v>1.1304</v>
      </c>
      <c r="P98" s="32"/>
      <c r="Q98" s="32"/>
      <c r="R98" s="32"/>
      <c r="S98" s="32"/>
      <c r="T98" s="32">
        <v>6.007063</v>
      </c>
    </row>
    <row r="99" ht="24.9" customHeight="1" spans="1:20">
      <c r="A99" s="33" t="s">
        <v>65</v>
      </c>
      <c r="B99" s="33" t="s">
        <v>3493</v>
      </c>
      <c r="C99" s="33" t="s">
        <v>3343</v>
      </c>
      <c r="D99" s="34" t="s">
        <v>3500</v>
      </c>
      <c r="E99" s="35" t="s">
        <v>70</v>
      </c>
      <c r="F99" s="36">
        <v>123.437249</v>
      </c>
      <c r="G99" s="36"/>
      <c r="H99" s="36"/>
      <c r="I99" s="36"/>
      <c r="J99" s="36"/>
      <c r="K99" s="36">
        <v>116.299786</v>
      </c>
      <c r="L99" s="36"/>
      <c r="M99" s="36"/>
      <c r="N99" s="36"/>
      <c r="O99" s="36">
        <v>1.1304</v>
      </c>
      <c r="P99" s="36"/>
      <c r="Q99" s="36"/>
      <c r="R99" s="36"/>
      <c r="S99" s="36"/>
      <c r="T99" s="36">
        <v>6.007063</v>
      </c>
    </row>
    <row r="100" ht="24.9" customHeight="1" spans="1:20">
      <c r="A100" s="30"/>
      <c r="B100" s="30"/>
      <c r="C100" s="30"/>
      <c r="D100" s="31" t="s">
        <v>3501</v>
      </c>
      <c r="E100" s="31" t="s">
        <v>3502</v>
      </c>
      <c r="F100" s="32">
        <v>114</v>
      </c>
      <c r="G100" s="32">
        <v>83.082152</v>
      </c>
      <c r="H100" s="32">
        <v>29.577848</v>
      </c>
      <c r="I100" s="32"/>
      <c r="J100" s="32"/>
      <c r="K100" s="32"/>
      <c r="L100" s="32"/>
      <c r="M100" s="32"/>
      <c r="N100" s="32"/>
      <c r="O100" s="32">
        <v>0.45</v>
      </c>
      <c r="P100" s="32"/>
      <c r="Q100" s="32"/>
      <c r="R100" s="32"/>
      <c r="S100" s="32"/>
      <c r="T100" s="32">
        <v>0.89</v>
      </c>
    </row>
    <row r="101" ht="24.9" customHeight="1" spans="1:20">
      <c r="A101" s="33" t="s">
        <v>65</v>
      </c>
      <c r="B101" s="33" t="s">
        <v>3493</v>
      </c>
      <c r="C101" s="33" t="s">
        <v>3343</v>
      </c>
      <c r="D101" s="34" t="s">
        <v>3503</v>
      </c>
      <c r="E101" s="35" t="s">
        <v>70</v>
      </c>
      <c r="F101" s="36">
        <v>114</v>
      </c>
      <c r="G101" s="36">
        <v>83.082152</v>
      </c>
      <c r="H101" s="36">
        <v>29.577848</v>
      </c>
      <c r="I101" s="36"/>
      <c r="J101" s="36"/>
      <c r="K101" s="36"/>
      <c r="L101" s="36"/>
      <c r="M101" s="36"/>
      <c r="N101" s="36"/>
      <c r="O101" s="36">
        <v>0.45</v>
      </c>
      <c r="P101" s="36"/>
      <c r="Q101" s="36"/>
      <c r="R101" s="36"/>
      <c r="S101" s="36"/>
      <c r="T101" s="36">
        <v>0.89</v>
      </c>
    </row>
    <row r="102" ht="24.9" customHeight="1" spans="1:20">
      <c r="A102" s="30"/>
      <c r="B102" s="30"/>
      <c r="C102" s="30"/>
      <c r="D102" s="31" t="s">
        <v>3504</v>
      </c>
      <c r="E102" s="31" t="s">
        <v>3505</v>
      </c>
      <c r="F102" s="32">
        <v>98</v>
      </c>
      <c r="G102" s="32"/>
      <c r="H102" s="32"/>
      <c r="I102" s="32"/>
      <c r="J102" s="32"/>
      <c r="K102" s="32">
        <v>97.97</v>
      </c>
      <c r="L102" s="32"/>
      <c r="M102" s="32"/>
      <c r="N102" s="32"/>
      <c r="O102" s="32"/>
      <c r="P102" s="32"/>
      <c r="Q102" s="32"/>
      <c r="R102" s="32"/>
      <c r="S102" s="32"/>
      <c r="T102" s="32">
        <v>0.03</v>
      </c>
    </row>
    <row r="103" ht="24.9" customHeight="1" spans="1:20">
      <c r="A103" s="33" t="s">
        <v>65</v>
      </c>
      <c r="B103" s="33" t="s">
        <v>3493</v>
      </c>
      <c r="C103" s="33" t="s">
        <v>3343</v>
      </c>
      <c r="D103" s="34" t="s">
        <v>3506</v>
      </c>
      <c r="E103" s="35" t="s">
        <v>70</v>
      </c>
      <c r="F103" s="36">
        <v>98</v>
      </c>
      <c r="G103" s="36"/>
      <c r="H103" s="36"/>
      <c r="I103" s="36"/>
      <c r="J103" s="36"/>
      <c r="K103" s="36">
        <v>97.97</v>
      </c>
      <c r="L103" s="36"/>
      <c r="M103" s="36"/>
      <c r="N103" s="36"/>
      <c r="O103" s="36"/>
      <c r="P103" s="36"/>
      <c r="Q103" s="36"/>
      <c r="R103" s="36"/>
      <c r="S103" s="36"/>
      <c r="T103" s="36">
        <v>0.03</v>
      </c>
    </row>
    <row r="104" ht="24.9" customHeight="1" spans="1:20">
      <c r="A104" s="37"/>
      <c r="B104" s="37"/>
      <c r="C104" s="37"/>
      <c r="D104" s="29" t="s">
        <v>3507</v>
      </c>
      <c r="E104" s="29" t="s">
        <v>3508</v>
      </c>
      <c r="F104" s="28">
        <v>423.252255</v>
      </c>
      <c r="G104" s="28">
        <v>309.825776</v>
      </c>
      <c r="H104" s="28">
        <v>111.382479</v>
      </c>
      <c r="I104" s="28"/>
      <c r="J104" s="28"/>
      <c r="K104" s="28"/>
      <c r="L104" s="28"/>
      <c r="M104" s="28"/>
      <c r="N104" s="28"/>
      <c r="O104" s="28">
        <v>1.884</v>
      </c>
      <c r="P104" s="28"/>
      <c r="Q104" s="28"/>
      <c r="R104" s="28"/>
      <c r="S104" s="28"/>
      <c r="T104" s="28">
        <v>0.16</v>
      </c>
    </row>
    <row r="105" ht="24.9" customHeight="1" spans="1:20">
      <c r="A105" s="30"/>
      <c r="B105" s="30"/>
      <c r="C105" s="30"/>
      <c r="D105" s="31" t="s">
        <v>3509</v>
      </c>
      <c r="E105" s="31" t="s">
        <v>3510</v>
      </c>
      <c r="F105" s="32">
        <v>423.252255</v>
      </c>
      <c r="G105" s="32">
        <v>309.825776</v>
      </c>
      <c r="H105" s="32">
        <v>111.382479</v>
      </c>
      <c r="I105" s="32"/>
      <c r="J105" s="32"/>
      <c r="K105" s="32"/>
      <c r="L105" s="32"/>
      <c r="M105" s="32"/>
      <c r="N105" s="32"/>
      <c r="O105" s="32">
        <v>1.884</v>
      </c>
      <c r="P105" s="32"/>
      <c r="Q105" s="32"/>
      <c r="R105" s="32"/>
      <c r="S105" s="32"/>
      <c r="T105" s="32">
        <v>0.16</v>
      </c>
    </row>
    <row r="106" ht="24.9" customHeight="1" spans="1:20">
      <c r="A106" s="33" t="s">
        <v>65</v>
      </c>
      <c r="B106" s="33" t="s">
        <v>3511</v>
      </c>
      <c r="C106" s="33" t="s">
        <v>3343</v>
      </c>
      <c r="D106" s="34" t="s">
        <v>3512</v>
      </c>
      <c r="E106" s="35" t="s">
        <v>70</v>
      </c>
      <c r="F106" s="36">
        <v>423.252255</v>
      </c>
      <c r="G106" s="36">
        <v>309.825776</v>
      </c>
      <c r="H106" s="36">
        <v>111.382479</v>
      </c>
      <c r="I106" s="36"/>
      <c r="J106" s="36"/>
      <c r="K106" s="36"/>
      <c r="L106" s="36"/>
      <c r="M106" s="36"/>
      <c r="N106" s="36"/>
      <c r="O106" s="36">
        <v>1.884</v>
      </c>
      <c r="P106" s="36"/>
      <c r="Q106" s="36"/>
      <c r="R106" s="36"/>
      <c r="S106" s="36"/>
      <c r="T106" s="36">
        <v>0.16</v>
      </c>
    </row>
    <row r="107" ht="24.9" customHeight="1" spans="1:20">
      <c r="A107" s="37"/>
      <c r="B107" s="37"/>
      <c r="C107" s="37"/>
      <c r="D107" s="29" t="s">
        <v>3513</v>
      </c>
      <c r="E107" s="29" t="s">
        <v>3514</v>
      </c>
      <c r="F107" s="28">
        <v>408.287234</v>
      </c>
      <c r="G107" s="28">
        <v>305.792586</v>
      </c>
      <c r="H107" s="28">
        <v>102.494648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ht="24.9" customHeight="1" spans="1:20">
      <c r="A108" s="30"/>
      <c r="B108" s="30"/>
      <c r="C108" s="30"/>
      <c r="D108" s="31" t="s">
        <v>3515</v>
      </c>
      <c r="E108" s="31" t="s">
        <v>3516</v>
      </c>
      <c r="F108" s="32">
        <v>408.287234</v>
      </c>
      <c r="G108" s="32">
        <v>305.792586</v>
      </c>
      <c r="H108" s="32">
        <v>102.494648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ht="24.9" customHeight="1" spans="1:20">
      <c r="A109" s="33" t="s">
        <v>65</v>
      </c>
      <c r="B109" s="33" t="s">
        <v>3493</v>
      </c>
      <c r="C109" s="33" t="s">
        <v>3343</v>
      </c>
      <c r="D109" s="34" t="s">
        <v>3517</v>
      </c>
      <c r="E109" s="35" t="s">
        <v>70</v>
      </c>
      <c r="F109" s="36">
        <v>408.287234</v>
      </c>
      <c r="G109" s="36">
        <v>305.792586</v>
      </c>
      <c r="H109" s="36">
        <v>102.494648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ht="24.9" customHeight="1" spans="1:20">
      <c r="A110" s="37"/>
      <c r="B110" s="37"/>
      <c r="C110" s="37"/>
      <c r="D110" s="29" t="s">
        <v>3518</v>
      </c>
      <c r="E110" s="29" t="s">
        <v>3519</v>
      </c>
      <c r="F110" s="28">
        <v>333.5</v>
      </c>
      <c r="G110" s="28">
        <v>243.9159</v>
      </c>
      <c r="H110" s="28">
        <v>88.6441</v>
      </c>
      <c r="I110" s="28"/>
      <c r="J110" s="28"/>
      <c r="K110" s="28"/>
      <c r="L110" s="28"/>
      <c r="M110" s="28"/>
      <c r="N110" s="28"/>
      <c r="O110" s="28">
        <v>0.1</v>
      </c>
      <c r="P110" s="28"/>
      <c r="Q110" s="28"/>
      <c r="R110" s="28"/>
      <c r="S110" s="28"/>
      <c r="T110" s="28">
        <v>0.84</v>
      </c>
    </row>
    <row r="111" ht="24.9" customHeight="1" spans="1:20">
      <c r="A111" s="30"/>
      <c r="B111" s="30"/>
      <c r="C111" s="30"/>
      <c r="D111" s="31" t="s">
        <v>3520</v>
      </c>
      <c r="E111" s="31" t="s">
        <v>3521</v>
      </c>
      <c r="F111" s="32">
        <v>333.5</v>
      </c>
      <c r="G111" s="32">
        <v>243.9159</v>
      </c>
      <c r="H111" s="32">
        <v>88.6441</v>
      </c>
      <c r="I111" s="32"/>
      <c r="J111" s="32"/>
      <c r="K111" s="32"/>
      <c r="L111" s="32"/>
      <c r="M111" s="32"/>
      <c r="N111" s="32"/>
      <c r="O111" s="32">
        <v>0.1</v>
      </c>
      <c r="P111" s="32"/>
      <c r="Q111" s="32"/>
      <c r="R111" s="32"/>
      <c r="S111" s="32"/>
      <c r="T111" s="32">
        <v>0.84</v>
      </c>
    </row>
    <row r="112" ht="24.9" customHeight="1" spans="1:20">
      <c r="A112" s="33" t="s">
        <v>65</v>
      </c>
      <c r="B112" s="33" t="s">
        <v>3522</v>
      </c>
      <c r="C112" s="33" t="s">
        <v>3343</v>
      </c>
      <c r="D112" s="34" t="s">
        <v>3523</v>
      </c>
      <c r="E112" s="35" t="s">
        <v>70</v>
      </c>
      <c r="F112" s="36">
        <v>333.5</v>
      </c>
      <c r="G112" s="36">
        <v>243.9159</v>
      </c>
      <c r="H112" s="36">
        <v>88.6441</v>
      </c>
      <c r="I112" s="36"/>
      <c r="J112" s="36"/>
      <c r="K112" s="36"/>
      <c r="L112" s="36"/>
      <c r="M112" s="36"/>
      <c r="N112" s="36"/>
      <c r="O112" s="36">
        <v>0.1</v>
      </c>
      <c r="P112" s="36"/>
      <c r="Q112" s="36"/>
      <c r="R112" s="36"/>
      <c r="S112" s="36"/>
      <c r="T112" s="36">
        <v>0.84</v>
      </c>
    </row>
    <row r="113" ht="24.9" customHeight="1" spans="1:20">
      <c r="A113" s="37"/>
      <c r="B113" s="37"/>
      <c r="C113" s="37"/>
      <c r="D113" s="29" t="s">
        <v>3524</v>
      </c>
      <c r="E113" s="29" t="s">
        <v>3525</v>
      </c>
      <c r="F113" s="28">
        <v>314.464633</v>
      </c>
      <c r="G113" s="28">
        <v>231.915485</v>
      </c>
      <c r="H113" s="28">
        <v>80.171148</v>
      </c>
      <c r="I113" s="28"/>
      <c r="J113" s="28"/>
      <c r="K113" s="28"/>
      <c r="L113" s="28"/>
      <c r="M113" s="28"/>
      <c r="N113" s="28"/>
      <c r="O113" s="28">
        <v>1.608</v>
      </c>
      <c r="P113" s="28"/>
      <c r="Q113" s="28"/>
      <c r="R113" s="28"/>
      <c r="S113" s="28"/>
      <c r="T113" s="28">
        <v>0.77</v>
      </c>
    </row>
    <row r="114" ht="24.9" customHeight="1" spans="1:20">
      <c r="A114" s="30"/>
      <c r="B114" s="30"/>
      <c r="C114" s="30"/>
      <c r="D114" s="31" t="s">
        <v>3526</v>
      </c>
      <c r="E114" s="31" t="s">
        <v>3527</v>
      </c>
      <c r="F114" s="32">
        <v>314.464633</v>
      </c>
      <c r="G114" s="32">
        <v>231.915485</v>
      </c>
      <c r="H114" s="32">
        <v>80.171148</v>
      </c>
      <c r="I114" s="32"/>
      <c r="J114" s="32"/>
      <c r="K114" s="32"/>
      <c r="L114" s="32"/>
      <c r="M114" s="32"/>
      <c r="N114" s="32"/>
      <c r="O114" s="32">
        <v>1.608</v>
      </c>
      <c r="P114" s="32"/>
      <c r="Q114" s="32"/>
      <c r="R114" s="32"/>
      <c r="S114" s="32"/>
      <c r="T114" s="32">
        <v>0.77</v>
      </c>
    </row>
    <row r="115" ht="24.9" customHeight="1" spans="1:20">
      <c r="A115" s="33" t="s">
        <v>65</v>
      </c>
      <c r="B115" s="33" t="s">
        <v>3528</v>
      </c>
      <c r="C115" s="33" t="s">
        <v>3343</v>
      </c>
      <c r="D115" s="34" t="s">
        <v>3529</v>
      </c>
      <c r="E115" s="35" t="s">
        <v>70</v>
      </c>
      <c r="F115" s="36">
        <v>314.464633</v>
      </c>
      <c r="G115" s="36">
        <v>231.915485</v>
      </c>
      <c r="H115" s="36">
        <v>80.171148</v>
      </c>
      <c r="I115" s="36"/>
      <c r="J115" s="36"/>
      <c r="K115" s="36"/>
      <c r="L115" s="36"/>
      <c r="M115" s="36"/>
      <c r="N115" s="36"/>
      <c r="O115" s="36">
        <v>1.608</v>
      </c>
      <c r="P115" s="36"/>
      <c r="Q115" s="36"/>
      <c r="R115" s="36"/>
      <c r="S115" s="36"/>
      <c r="T115" s="36">
        <v>0.77</v>
      </c>
    </row>
    <row r="116" ht="24.9" customHeight="1" spans="1:20">
      <c r="A116" s="37"/>
      <c r="B116" s="37"/>
      <c r="C116" s="37"/>
      <c r="D116" s="29" t="s">
        <v>3530</v>
      </c>
      <c r="E116" s="29" t="s">
        <v>3531</v>
      </c>
      <c r="F116" s="28">
        <v>171</v>
      </c>
      <c r="G116" s="28">
        <v>125.5942</v>
      </c>
      <c r="H116" s="28">
        <v>43.6098</v>
      </c>
      <c r="I116" s="28"/>
      <c r="J116" s="28"/>
      <c r="K116" s="28"/>
      <c r="L116" s="28"/>
      <c r="M116" s="28"/>
      <c r="N116" s="28"/>
      <c r="O116" s="28">
        <v>0.956</v>
      </c>
      <c r="P116" s="28"/>
      <c r="Q116" s="28"/>
      <c r="R116" s="28"/>
      <c r="S116" s="28"/>
      <c r="T116" s="28">
        <v>0.84</v>
      </c>
    </row>
    <row r="117" ht="24.9" customHeight="1" spans="1:20">
      <c r="A117" s="30"/>
      <c r="B117" s="30"/>
      <c r="C117" s="30"/>
      <c r="D117" s="31" t="s">
        <v>3532</v>
      </c>
      <c r="E117" s="31" t="s">
        <v>3533</v>
      </c>
      <c r="F117" s="32">
        <v>171</v>
      </c>
      <c r="G117" s="32">
        <v>125.5942</v>
      </c>
      <c r="H117" s="32">
        <v>43.6098</v>
      </c>
      <c r="I117" s="32"/>
      <c r="J117" s="32"/>
      <c r="K117" s="32"/>
      <c r="L117" s="32"/>
      <c r="M117" s="32"/>
      <c r="N117" s="32"/>
      <c r="O117" s="32">
        <v>0.956</v>
      </c>
      <c r="P117" s="32"/>
      <c r="Q117" s="32"/>
      <c r="R117" s="32"/>
      <c r="S117" s="32"/>
      <c r="T117" s="32">
        <v>0.84</v>
      </c>
    </row>
    <row r="118" ht="24.9" customHeight="1" spans="1:20">
      <c r="A118" s="33" t="s">
        <v>65</v>
      </c>
      <c r="B118" s="33" t="s">
        <v>3493</v>
      </c>
      <c r="C118" s="33" t="s">
        <v>3343</v>
      </c>
      <c r="D118" s="34" t="s">
        <v>3534</v>
      </c>
      <c r="E118" s="35" t="s">
        <v>70</v>
      </c>
      <c r="F118" s="36">
        <v>171</v>
      </c>
      <c r="G118" s="36">
        <v>125.5942</v>
      </c>
      <c r="H118" s="36">
        <v>43.6098</v>
      </c>
      <c r="I118" s="36"/>
      <c r="J118" s="36"/>
      <c r="K118" s="36"/>
      <c r="L118" s="36"/>
      <c r="M118" s="36"/>
      <c r="N118" s="36"/>
      <c r="O118" s="36">
        <v>0.956</v>
      </c>
      <c r="P118" s="36"/>
      <c r="Q118" s="36"/>
      <c r="R118" s="36"/>
      <c r="S118" s="36"/>
      <c r="T118" s="36">
        <v>0.84</v>
      </c>
    </row>
    <row r="119" ht="24.9" customHeight="1" spans="1:20">
      <c r="A119" s="37"/>
      <c r="B119" s="37"/>
      <c r="C119" s="37"/>
      <c r="D119" s="29" t="s">
        <v>3535</v>
      </c>
      <c r="E119" s="29" t="s">
        <v>3536</v>
      </c>
      <c r="F119" s="28">
        <v>313.505224</v>
      </c>
      <c r="G119" s="28"/>
      <c r="H119" s="28"/>
      <c r="I119" s="28"/>
      <c r="J119" s="28"/>
      <c r="K119" s="28">
        <v>172.535224</v>
      </c>
      <c r="L119" s="28"/>
      <c r="M119" s="28"/>
      <c r="N119" s="28"/>
      <c r="O119" s="28">
        <v>0.3</v>
      </c>
      <c r="P119" s="28"/>
      <c r="Q119" s="28"/>
      <c r="R119" s="28"/>
      <c r="S119" s="28"/>
      <c r="T119" s="28">
        <v>140.67</v>
      </c>
    </row>
    <row r="120" ht="24.9" customHeight="1" spans="1:20">
      <c r="A120" s="30"/>
      <c r="B120" s="30"/>
      <c r="C120" s="30"/>
      <c r="D120" s="31" t="s">
        <v>3537</v>
      </c>
      <c r="E120" s="31" t="s">
        <v>3538</v>
      </c>
      <c r="F120" s="32">
        <v>313.505224</v>
      </c>
      <c r="G120" s="32"/>
      <c r="H120" s="32"/>
      <c r="I120" s="32"/>
      <c r="J120" s="32"/>
      <c r="K120" s="32">
        <v>172.535224</v>
      </c>
      <c r="L120" s="32"/>
      <c r="M120" s="32"/>
      <c r="N120" s="32"/>
      <c r="O120" s="32">
        <v>0.3</v>
      </c>
      <c r="P120" s="32"/>
      <c r="Q120" s="32"/>
      <c r="R120" s="32"/>
      <c r="S120" s="32"/>
      <c r="T120" s="32">
        <v>140.67</v>
      </c>
    </row>
    <row r="121" ht="24.9" customHeight="1" spans="1:20">
      <c r="A121" s="33" t="s">
        <v>65</v>
      </c>
      <c r="B121" s="33" t="s">
        <v>3493</v>
      </c>
      <c r="C121" s="33" t="s">
        <v>3343</v>
      </c>
      <c r="D121" s="34" t="s">
        <v>3539</v>
      </c>
      <c r="E121" s="35" t="s">
        <v>70</v>
      </c>
      <c r="F121" s="36">
        <v>313.505224</v>
      </c>
      <c r="G121" s="36"/>
      <c r="H121" s="36"/>
      <c r="I121" s="36"/>
      <c r="J121" s="36"/>
      <c r="K121" s="36">
        <v>172.535224</v>
      </c>
      <c r="L121" s="36"/>
      <c r="M121" s="36"/>
      <c r="N121" s="36"/>
      <c r="O121" s="36">
        <v>0.3</v>
      </c>
      <c r="P121" s="36"/>
      <c r="Q121" s="36"/>
      <c r="R121" s="36"/>
      <c r="S121" s="36"/>
      <c r="T121" s="36">
        <v>140.67</v>
      </c>
    </row>
    <row r="122" ht="24.9" customHeight="1" spans="1:20">
      <c r="A122" s="37"/>
      <c r="B122" s="37"/>
      <c r="C122" s="37"/>
      <c r="D122" s="29" t="s">
        <v>3540</v>
      </c>
      <c r="E122" s="29" t="s">
        <v>3541</v>
      </c>
      <c r="F122" s="28">
        <v>90.996173</v>
      </c>
      <c r="G122" s="28">
        <v>65.911313</v>
      </c>
      <c r="H122" s="28">
        <v>24.88486</v>
      </c>
      <c r="I122" s="28"/>
      <c r="J122" s="28"/>
      <c r="K122" s="28"/>
      <c r="L122" s="28"/>
      <c r="M122" s="28"/>
      <c r="N122" s="28"/>
      <c r="O122" s="28">
        <v>0.2</v>
      </c>
      <c r="P122" s="28"/>
      <c r="Q122" s="28"/>
      <c r="R122" s="28"/>
      <c r="S122" s="28"/>
      <c r="T122" s="28"/>
    </row>
    <row r="123" ht="24.9" customHeight="1" spans="1:20">
      <c r="A123" s="30"/>
      <c r="B123" s="30"/>
      <c r="C123" s="30"/>
      <c r="D123" s="31" t="s">
        <v>3542</v>
      </c>
      <c r="E123" s="31" t="s">
        <v>3543</v>
      </c>
      <c r="F123" s="32">
        <v>90.996173</v>
      </c>
      <c r="G123" s="32">
        <v>65.911313</v>
      </c>
      <c r="H123" s="32">
        <v>24.88486</v>
      </c>
      <c r="I123" s="32"/>
      <c r="J123" s="32"/>
      <c r="K123" s="32"/>
      <c r="L123" s="32"/>
      <c r="M123" s="32"/>
      <c r="N123" s="32"/>
      <c r="O123" s="32">
        <v>0.2</v>
      </c>
      <c r="P123" s="32"/>
      <c r="Q123" s="32"/>
      <c r="R123" s="32"/>
      <c r="S123" s="32"/>
      <c r="T123" s="32"/>
    </row>
    <row r="124" ht="24.9" customHeight="1" spans="1:20">
      <c r="A124" s="33" t="s">
        <v>65</v>
      </c>
      <c r="B124" s="33" t="s">
        <v>3544</v>
      </c>
      <c r="C124" s="33" t="s">
        <v>3343</v>
      </c>
      <c r="D124" s="34" t="s">
        <v>3545</v>
      </c>
      <c r="E124" s="35" t="s">
        <v>70</v>
      </c>
      <c r="F124" s="36">
        <v>90.996173</v>
      </c>
      <c r="G124" s="36">
        <v>65.911313</v>
      </c>
      <c r="H124" s="36">
        <v>24.88486</v>
      </c>
      <c r="I124" s="36"/>
      <c r="J124" s="36"/>
      <c r="K124" s="36"/>
      <c r="L124" s="36"/>
      <c r="M124" s="36"/>
      <c r="N124" s="36"/>
      <c r="O124" s="36">
        <v>0.2</v>
      </c>
      <c r="P124" s="36"/>
      <c r="Q124" s="36"/>
      <c r="R124" s="36"/>
      <c r="S124" s="36"/>
      <c r="T124" s="36"/>
    </row>
    <row r="125" ht="24.9" customHeight="1" spans="1:20">
      <c r="A125" s="37"/>
      <c r="B125" s="37"/>
      <c r="C125" s="37"/>
      <c r="D125" s="29" t="s">
        <v>3546</v>
      </c>
      <c r="E125" s="29" t="s">
        <v>3547</v>
      </c>
      <c r="F125" s="28">
        <v>215.874154</v>
      </c>
      <c r="G125" s="28">
        <v>157.907054</v>
      </c>
      <c r="H125" s="28">
        <v>39.2</v>
      </c>
      <c r="I125" s="28"/>
      <c r="J125" s="28"/>
      <c r="K125" s="28"/>
      <c r="L125" s="28"/>
      <c r="M125" s="28"/>
      <c r="N125" s="28"/>
      <c r="O125" s="28">
        <v>1.798</v>
      </c>
      <c r="P125" s="28"/>
      <c r="Q125" s="28"/>
      <c r="R125" s="28"/>
      <c r="S125" s="28"/>
      <c r="T125" s="28">
        <v>16.9691</v>
      </c>
    </row>
    <row r="126" ht="24.9" customHeight="1" spans="1:20">
      <c r="A126" s="30"/>
      <c r="B126" s="30"/>
      <c r="C126" s="30"/>
      <c r="D126" s="31" t="s">
        <v>3548</v>
      </c>
      <c r="E126" s="31" t="s">
        <v>3549</v>
      </c>
      <c r="F126" s="32">
        <v>215.874154</v>
      </c>
      <c r="G126" s="32">
        <v>157.907054</v>
      </c>
      <c r="H126" s="32">
        <v>39.2</v>
      </c>
      <c r="I126" s="32"/>
      <c r="J126" s="32"/>
      <c r="K126" s="32"/>
      <c r="L126" s="32"/>
      <c r="M126" s="32"/>
      <c r="N126" s="32"/>
      <c r="O126" s="32">
        <v>1.798</v>
      </c>
      <c r="P126" s="32"/>
      <c r="Q126" s="32"/>
      <c r="R126" s="32"/>
      <c r="S126" s="32"/>
      <c r="T126" s="32">
        <v>16.9691</v>
      </c>
    </row>
    <row r="127" ht="24.9" customHeight="1" spans="1:20">
      <c r="A127" s="33" t="s">
        <v>65</v>
      </c>
      <c r="B127" s="33" t="s">
        <v>3550</v>
      </c>
      <c r="C127" s="33" t="s">
        <v>3343</v>
      </c>
      <c r="D127" s="34" t="s">
        <v>3551</v>
      </c>
      <c r="E127" s="35" t="s">
        <v>70</v>
      </c>
      <c r="F127" s="36">
        <v>215.874154</v>
      </c>
      <c r="G127" s="36">
        <v>157.907054</v>
      </c>
      <c r="H127" s="36">
        <v>39.2</v>
      </c>
      <c r="I127" s="36"/>
      <c r="J127" s="36"/>
      <c r="K127" s="36"/>
      <c r="L127" s="36"/>
      <c r="M127" s="36"/>
      <c r="N127" s="36"/>
      <c r="O127" s="36">
        <v>1.798</v>
      </c>
      <c r="P127" s="36"/>
      <c r="Q127" s="36"/>
      <c r="R127" s="36"/>
      <c r="S127" s="36"/>
      <c r="T127" s="36">
        <v>16.9691</v>
      </c>
    </row>
    <row r="128" ht="24.9" customHeight="1" spans="1:20">
      <c r="A128" s="37"/>
      <c r="B128" s="37"/>
      <c r="C128" s="37"/>
      <c r="D128" s="29" t="s">
        <v>3552</v>
      </c>
      <c r="E128" s="29" t="s">
        <v>3553</v>
      </c>
      <c r="F128" s="28">
        <v>49</v>
      </c>
      <c r="G128" s="28">
        <v>35.8055</v>
      </c>
      <c r="H128" s="28">
        <v>10.4945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>
        <v>2.7</v>
      </c>
    </row>
    <row r="129" ht="24.9" customHeight="1" spans="1:20">
      <c r="A129" s="30"/>
      <c r="B129" s="30"/>
      <c r="C129" s="30"/>
      <c r="D129" s="31" t="s">
        <v>3554</v>
      </c>
      <c r="E129" s="31" t="s">
        <v>3555</v>
      </c>
      <c r="F129" s="32">
        <v>49</v>
      </c>
      <c r="G129" s="32">
        <v>35.8055</v>
      </c>
      <c r="H129" s="32">
        <v>10.4945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>
        <v>2.7</v>
      </c>
    </row>
    <row r="130" ht="24.9" customHeight="1" spans="1:20">
      <c r="A130" s="33" t="s">
        <v>65</v>
      </c>
      <c r="B130" s="33" t="s">
        <v>3550</v>
      </c>
      <c r="C130" s="33" t="s">
        <v>3343</v>
      </c>
      <c r="D130" s="34" t="s">
        <v>3556</v>
      </c>
      <c r="E130" s="35" t="s">
        <v>70</v>
      </c>
      <c r="F130" s="36">
        <v>49</v>
      </c>
      <c r="G130" s="36">
        <v>35.8055</v>
      </c>
      <c r="H130" s="36">
        <v>10.4945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>
        <v>2.7</v>
      </c>
    </row>
    <row r="131" ht="24.9" customHeight="1" spans="1:20">
      <c r="A131" s="37"/>
      <c r="B131" s="37"/>
      <c r="C131" s="37"/>
      <c r="D131" s="29" t="s">
        <v>3557</v>
      </c>
      <c r="E131" s="29" t="s">
        <v>3558</v>
      </c>
      <c r="F131" s="28">
        <v>44.5</v>
      </c>
      <c r="G131" s="28">
        <v>35.0708</v>
      </c>
      <c r="H131" s="28">
        <v>8.9592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>
        <v>0.47</v>
      </c>
    </row>
    <row r="132" ht="24.9" customHeight="1" spans="1:20">
      <c r="A132" s="30"/>
      <c r="B132" s="30"/>
      <c r="C132" s="30"/>
      <c r="D132" s="31" t="s">
        <v>3559</v>
      </c>
      <c r="E132" s="31" t="s">
        <v>3560</v>
      </c>
      <c r="F132" s="32">
        <v>44.5</v>
      </c>
      <c r="G132" s="32">
        <v>35.0708</v>
      </c>
      <c r="H132" s="32">
        <v>8.9592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>
        <v>0.47</v>
      </c>
    </row>
    <row r="133" ht="24.9" customHeight="1" spans="1:20">
      <c r="A133" s="33" t="s">
        <v>65</v>
      </c>
      <c r="B133" s="33" t="s">
        <v>3550</v>
      </c>
      <c r="C133" s="33" t="s">
        <v>3343</v>
      </c>
      <c r="D133" s="34" t="s">
        <v>3561</v>
      </c>
      <c r="E133" s="35" t="s">
        <v>70</v>
      </c>
      <c r="F133" s="36">
        <v>44.5</v>
      </c>
      <c r="G133" s="36">
        <v>35.0708</v>
      </c>
      <c r="H133" s="36">
        <v>8.9592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>
        <v>0.47</v>
      </c>
    </row>
    <row r="134" ht="24.9" customHeight="1" spans="1:20">
      <c r="A134" s="37"/>
      <c r="B134" s="37"/>
      <c r="C134" s="37"/>
      <c r="D134" s="29" t="s">
        <v>3562</v>
      </c>
      <c r="E134" s="29" t="s">
        <v>3563</v>
      </c>
      <c r="F134" s="28">
        <v>8329</v>
      </c>
      <c r="G134" s="28">
        <v>4864.75</v>
      </c>
      <c r="H134" s="28">
        <v>3451.79</v>
      </c>
      <c r="I134" s="28"/>
      <c r="J134" s="28"/>
      <c r="K134" s="28"/>
      <c r="L134" s="28"/>
      <c r="M134" s="28"/>
      <c r="N134" s="28"/>
      <c r="O134" s="28">
        <v>11.27</v>
      </c>
      <c r="P134" s="28"/>
      <c r="Q134" s="28"/>
      <c r="R134" s="28"/>
      <c r="S134" s="28"/>
      <c r="T134" s="28">
        <v>1.19</v>
      </c>
    </row>
    <row r="135" ht="24.9" customHeight="1" spans="1:20">
      <c r="A135" s="30"/>
      <c r="B135" s="30"/>
      <c r="C135" s="30"/>
      <c r="D135" s="31" t="s">
        <v>3564</v>
      </c>
      <c r="E135" s="31" t="s">
        <v>3565</v>
      </c>
      <c r="F135" s="32">
        <v>8329</v>
      </c>
      <c r="G135" s="32">
        <v>4864.75</v>
      </c>
      <c r="H135" s="32">
        <v>3451.79</v>
      </c>
      <c r="I135" s="32"/>
      <c r="J135" s="32"/>
      <c r="K135" s="32"/>
      <c r="L135" s="32"/>
      <c r="M135" s="32"/>
      <c r="N135" s="32"/>
      <c r="O135" s="32">
        <v>11.27</v>
      </c>
      <c r="P135" s="32"/>
      <c r="Q135" s="32"/>
      <c r="R135" s="32"/>
      <c r="S135" s="32"/>
      <c r="T135" s="32">
        <v>1.19</v>
      </c>
    </row>
    <row r="136" ht="24.9" customHeight="1" spans="1:20">
      <c r="A136" s="33" t="s">
        <v>560</v>
      </c>
      <c r="B136" s="33" t="s">
        <v>3429</v>
      </c>
      <c r="C136" s="33" t="s">
        <v>3343</v>
      </c>
      <c r="D136" s="34" t="s">
        <v>3566</v>
      </c>
      <c r="E136" s="35" t="s">
        <v>70</v>
      </c>
      <c r="F136" s="36">
        <v>8329</v>
      </c>
      <c r="G136" s="36">
        <v>4864.75</v>
      </c>
      <c r="H136" s="36">
        <v>3451.79</v>
      </c>
      <c r="I136" s="36"/>
      <c r="J136" s="36"/>
      <c r="K136" s="36"/>
      <c r="L136" s="36"/>
      <c r="M136" s="36"/>
      <c r="N136" s="36"/>
      <c r="O136" s="36">
        <v>11.27</v>
      </c>
      <c r="P136" s="36"/>
      <c r="Q136" s="36"/>
      <c r="R136" s="36"/>
      <c r="S136" s="36"/>
      <c r="T136" s="36">
        <v>1.19</v>
      </c>
    </row>
    <row r="137" ht="24.9" customHeight="1" spans="1:20">
      <c r="A137" s="37"/>
      <c r="B137" s="37"/>
      <c r="C137" s="37"/>
      <c r="D137" s="29" t="s">
        <v>3567</v>
      </c>
      <c r="E137" s="29" t="s">
        <v>3568</v>
      </c>
      <c r="F137" s="28">
        <v>3762</v>
      </c>
      <c r="G137" s="28">
        <v>1118.8994</v>
      </c>
      <c r="H137" s="28">
        <v>2642.3141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>
        <v>0.7865</v>
      </c>
    </row>
    <row r="138" ht="24.9" customHeight="1" spans="1:20">
      <c r="A138" s="30"/>
      <c r="B138" s="30"/>
      <c r="C138" s="30"/>
      <c r="D138" s="31" t="s">
        <v>3569</v>
      </c>
      <c r="E138" s="31" t="s">
        <v>3570</v>
      </c>
      <c r="F138" s="32">
        <v>3762</v>
      </c>
      <c r="G138" s="32">
        <v>1118.8994</v>
      </c>
      <c r="H138" s="32">
        <v>2642.3141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>
        <v>0.7865</v>
      </c>
    </row>
    <row r="139" ht="24.9" customHeight="1" spans="1:20">
      <c r="A139" s="33" t="s">
        <v>560</v>
      </c>
      <c r="B139" s="33" t="s">
        <v>3429</v>
      </c>
      <c r="C139" s="33" t="s">
        <v>3343</v>
      </c>
      <c r="D139" s="34" t="s">
        <v>3571</v>
      </c>
      <c r="E139" s="35" t="s">
        <v>70</v>
      </c>
      <c r="F139" s="36">
        <v>3762</v>
      </c>
      <c r="G139" s="36">
        <v>1118.8994</v>
      </c>
      <c r="H139" s="36">
        <v>2642.3141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>
        <v>0.7865</v>
      </c>
    </row>
    <row r="140" ht="24.9" customHeight="1" spans="1:20">
      <c r="A140" s="37"/>
      <c r="B140" s="37"/>
      <c r="C140" s="37"/>
      <c r="D140" s="29" t="s">
        <v>3572</v>
      </c>
      <c r="E140" s="29" t="s">
        <v>3573</v>
      </c>
      <c r="F140" s="28">
        <v>939.3723</v>
      </c>
      <c r="G140" s="28">
        <v>706.8114</v>
      </c>
      <c r="H140" s="28">
        <v>221.81</v>
      </c>
      <c r="I140" s="28"/>
      <c r="J140" s="28"/>
      <c r="K140" s="28"/>
      <c r="L140" s="28"/>
      <c r="M140" s="28"/>
      <c r="N140" s="28"/>
      <c r="O140" s="28">
        <v>10.308</v>
      </c>
      <c r="P140" s="28"/>
      <c r="Q140" s="28"/>
      <c r="R140" s="28"/>
      <c r="S140" s="28"/>
      <c r="T140" s="28">
        <v>0.4429</v>
      </c>
    </row>
    <row r="141" ht="24.9" customHeight="1" spans="1:20">
      <c r="A141" s="30"/>
      <c r="B141" s="30"/>
      <c r="C141" s="30"/>
      <c r="D141" s="31" t="s">
        <v>3574</v>
      </c>
      <c r="E141" s="31" t="s">
        <v>3575</v>
      </c>
      <c r="F141" s="32">
        <v>939.3723</v>
      </c>
      <c r="G141" s="32">
        <v>706.8114</v>
      </c>
      <c r="H141" s="32">
        <v>221.81</v>
      </c>
      <c r="I141" s="32"/>
      <c r="J141" s="32"/>
      <c r="K141" s="32"/>
      <c r="L141" s="32"/>
      <c r="M141" s="32"/>
      <c r="N141" s="32"/>
      <c r="O141" s="32">
        <v>10.308</v>
      </c>
      <c r="P141" s="32"/>
      <c r="Q141" s="32"/>
      <c r="R141" s="32"/>
      <c r="S141" s="32"/>
      <c r="T141" s="32">
        <v>0.4429</v>
      </c>
    </row>
    <row r="142" ht="24.9" customHeight="1" spans="1:20">
      <c r="A142" s="33" t="s">
        <v>560</v>
      </c>
      <c r="B142" s="33" t="s">
        <v>3443</v>
      </c>
      <c r="C142" s="33" t="s">
        <v>3343</v>
      </c>
      <c r="D142" s="34" t="s">
        <v>3576</v>
      </c>
      <c r="E142" s="35" t="s">
        <v>70</v>
      </c>
      <c r="F142" s="36">
        <v>939.3723</v>
      </c>
      <c r="G142" s="36">
        <v>706.8114</v>
      </c>
      <c r="H142" s="36">
        <v>221.81</v>
      </c>
      <c r="I142" s="36"/>
      <c r="J142" s="36"/>
      <c r="K142" s="36"/>
      <c r="L142" s="36"/>
      <c r="M142" s="36"/>
      <c r="N142" s="36"/>
      <c r="O142" s="36">
        <v>10.308</v>
      </c>
      <c r="P142" s="36"/>
      <c r="Q142" s="36"/>
      <c r="R142" s="36"/>
      <c r="S142" s="36"/>
      <c r="T142" s="36">
        <v>0.4429</v>
      </c>
    </row>
    <row r="143" ht="24.9" customHeight="1" spans="1:20">
      <c r="A143" s="37"/>
      <c r="B143" s="37"/>
      <c r="C143" s="37"/>
      <c r="D143" s="29" t="s">
        <v>3577</v>
      </c>
      <c r="E143" s="29" t="s">
        <v>3578</v>
      </c>
      <c r="F143" s="28">
        <v>393.5</v>
      </c>
      <c r="G143" s="28">
        <v>257.653</v>
      </c>
      <c r="H143" s="28">
        <v>132.917</v>
      </c>
      <c r="I143" s="28"/>
      <c r="J143" s="28"/>
      <c r="K143" s="28"/>
      <c r="L143" s="28"/>
      <c r="M143" s="28"/>
      <c r="N143" s="28"/>
      <c r="O143" s="28">
        <v>2.1</v>
      </c>
      <c r="P143" s="28"/>
      <c r="Q143" s="28"/>
      <c r="R143" s="28"/>
      <c r="S143" s="28"/>
      <c r="T143" s="28">
        <v>0.83</v>
      </c>
    </row>
    <row r="144" ht="24.9" customHeight="1" spans="1:20">
      <c r="A144" s="30"/>
      <c r="B144" s="30"/>
      <c r="C144" s="30"/>
      <c r="D144" s="31" t="s">
        <v>3579</v>
      </c>
      <c r="E144" s="31" t="s">
        <v>3580</v>
      </c>
      <c r="F144" s="32">
        <v>393.5</v>
      </c>
      <c r="G144" s="32">
        <v>257.653</v>
      </c>
      <c r="H144" s="32">
        <v>132.917</v>
      </c>
      <c r="I144" s="32"/>
      <c r="J144" s="32"/>
      <c r="K144" s="32"/>
      <c r="L144" s="32"/>
      <c r="M144" s="32"/>
      <c r="N144" s="32"/>
      <c r="O144" s="32">
        <v>2.1</v>
      </c>
      <c r="P144" s="32"/>
      <c r="Q144" s="32"/>
      <c r="R144" s="32"/>
      <c r="S144" s="32"/>
      <c r="T144" s="32">
        <v>0.83</v>
      </c>
    </row>
    <row r="145" ht="24.9" customHeight="1" spans="1:20">
      <c r="A145" s="33" t="s">
        <v>697</v>
      </c>
      <c r="B145" s="33" t="s">
        <v>3452</v>
      </c>
      <c r="C145" s="33" t="s">
        <v>3429</v>
      </c>
      <c r="D145" s="34" t="s">
        <v>3581</v>
      </c>
      <c r="E145" s="35" t="s">
        <v>778</v>
      </c>
      <c r="F145" s="36">
        <v>393.5</v>
      </c>
      <c r="G145" s="36">
        <v>257.653</v>
      </c>
      <c r="H145" s="36">
        <v>132.917</v>
      </c>
      <c r="I145" s="36"/>
      <c r="J145" s="36"/>
      <c r="K145" s="36"/>
      <c r="L145" s="36"/>
      <c r="M145" s="36"/>
      <c r="N145" s="36"/>
      <c r="O145" s="36">
        <v>2.1</v>
      </c>
      <c r="P145" s="36"/>
      <c r="Q145" s="36"/>
      <c r="R145" s="36"/>
      <c r="S145" s="36"/>
      <c r="T145" s="36">
        <v>0.83</v>
      </c>
    </row>
    <row r="146" ht="24.9" customHeight="1" spans="1:20">
      <c r="A146" s="37"/>
      <c r="B146" s="37"/>
      <c r="C146" s="37"/>
      <c r="D146" s="29" t="s">
        <v>3582</v>
      </c>
      <c r="E146" s="29" t="s">
        <v>3583</v>
      </c>
      <c r="F146" s="28">
        <v>301.120776</v>
      </c>
      <c r="G146" s="28"/>
      <c r="H146" s="28"/>
      <c r="I146" s="28"/>
      <c r="J146" s="28"/>
      <c r="K146" s="28">
        <v>299.175416</v>
      </c>
      <c r="L146" s="28"/>
      <c r="M146" s="28"/>
      <c r="N146" s="28"/>
      <c r="O146" s="28">
        <v>1.512</v>
      </c>
      <c r="P146" s="28"/>
      <c r="Q146" s="28"/>
      <c r="R146" s="28">
        <v>0.43336</v>
      </c>
      <c r="S146" s="28"/>
      <c r="T146" s="28"/>
    </row>
    <row r="147" ht="24.9" customHeight="1" spans="1:20">
      <c r="A147" s="30"/>
      <c r="B147" s="30"/>
      <c r="C147" s="30"/>
      <c r="D147" s="31" t="s">
        <v>3584</v>
      </c>
      <c r="E147" s="31" t="s">
        <v>3585</v>
      </c>
      <c r="F147" s="32">
        <v>301.120776</v>
      </c>
      <c r="G147" s="32"/>
      <c r="H147" s="32"/>
      <c r="I147" s="32"/>
      <c r="J147" s="32"/>
      <c r="K147" s="32">
        <v>299.175416</v>
      </c>
      <c r="L147" s="32"/>
      <c r="M147" s="32"/>
      <c r="N147" s="32"/>
      <c r="O147" s="32">
        <v>1.512</v>
      </c>
      <c r="P147" s="32"/>
      <c r="Q147" s="32"/>
      <c r="R147" s="32">
        <v>0.43336</v>
      </c>
      <c r="S147" s="32"/>
      <c r="T147" s="32"/>
    </row>
    <row r="148" ht="24.9" customHeight="1" spans="1:20">
      <c r="A148" s="33" t="s">
        <v>65</v>
      </c>
      <c r="B148" s="33" t="s">
        <v>3342</v>
      </c>
      <c r="C148" s="33" t="s">
        <v>3429</v>
      </c>
      <c r="D148" s="34" t="s">
        <v>3586</v>
      </c>
      <c r="E148" s="35" t="s">
        <v>181</v>
      </c>
      <c r="F148" s="36">
        <v>288.620776</v>
      </c>
      <c r="G148" s="36"/>
      <c r="H148" s="36"/>
      <c r="I148" s="36"/>
      <c r="J148" s="36"/>
      <c r="K148" s="36">
        <v>286.675416</v>
      </c>
      <c r="L148" s="36"/>
      <c r="M148" s="36"/>
      <c r="N148" s="36"/>
      <c r="O148" s="36">
        <v>1.512</v>
      </c>
      <c r="P148" s="36"/>
      <c r="Q148" s="36"/>
      <c r="R148" s="36">
        <v>0.43336</v>
      </c>
      <c r="S148" s="36"/>
      <c r="T148" s="36"/>
    </row>
    <row r="149" ht="24.9" customHeight="1" spans="1:20">
      <c r="A149" s="33" t="s">
        <v>65</v>
      </c>
      <c r="B149" s="33" t="s">
        <v>3493</v>
      </c>
      <c r="C149" s="33" t="s">
        <v>3429</v>
      </c>
      <c r="D149" s="34" t="s">
        <v>3586</v>
      </c>
      <c r="E149" s="35" t="s">
        <v>181</v>
      </c>
      <c r="F149" s="36">
        <v>12.5</v>
      </c>
      <c r="G149" s="36"/>
      <c r="H149" s="36"/>
      <c r="I149" s="36"/>
      <c r="J149" s="36"/>
      <c r="K149" s="36">
        <v>12.5</v>
      </c>
      <c r="L149" s="36"/>
      <c r="M149" s="36"/>
      <c r="N149" s="36"/>
      <c r="O149" s="36"/>
      <c r="P149" s="36"/>
      <c r="Q149" s="36"/>
      <c r="R149" s="36"/>
      <c r="S149" s="36"/>
      <c r="T149" s="36"/>
    </row>
    <row r="150" ht="24.9" customHeight="1" spans="1:20">
      <c r="A150" s="37"/>
      <c r="B150" s="37"/>
      <c r="C150" s="37"/>
      <c r="D150" s="29" t="s">
        <v>3587</v>
      </c>
      <c r="E150" s="29" t="s">
        <v>3588</v>
      </c>
      <c r="F150" s="28">
        <v>363.773144</v>
      </c>
      <c r="G150" s="28">
        <v>292.622068</v>
      </c>
      <c r="H150" s="28">
        <v>69.413076</v>
      </c>
      <c r="I150" s="28"/>
      <c r="J150" s="28"/>
      <c r="K150" s="28"/>
      <c r="L150" s="28"/>
      <c r="M150" s="28"/>
      <c r="N150" s="28"/>
      <c r="O150" s="28">
        <v>1.408</v>
      </c>
      <c r="P150" s="28"/>
      <c r="Q150" s="28"/>
      <c r="R150" s="28"/>
      <c r="S150" s="28"/>
      <c r="T150" s="28">
        <v>0.33</v>
      </c>
    </row>
    <row r="151" ht="24.9" customHeight="1" spans="1:20">
      <c r="A151" s="30"/>
      <c r="B151" s="30"/>
      <c r="C151" s="30"/>
      <c r="D151" s="31" t="s">
        <v>3589</v>
      </c>
      <c r="E151" s="31" t="s">
        <v>3590</v>
      </c>
      <c r="F151" s="32">
        <v>363.773144</v>
      </c>
      <c r="G151" s="32">
        <v>292.622068</v>
      </c>
      <c r="H151" s="32">
        <v>69.413076</v>
      </c>
      <c r="I151" s="32"/>
      <c r="J151" s="32"/>
      <c r="K151" s="32"/>
      <c r="L151" s="32"/>
      <c r="M151" s="32"/>
      <c r="N151" s="32"/>
      <c r="O151" s="32">
        <v>1.408</v>
      </c>
      <c r="P151" s="32"/>
      <c r="Q151" s="32"/>
      <c r="R151" s="32"/>
      <c r="S151" s="32"/>
      <c r="T151" s="32">
        <v>0.33</v>
      </c>
    </row>
    <row r="152" ht="24.9" customHeight="1" spans="1:20">
      <c r="A152" s="33" t="s">
        <v>65</v>
      </c>
      <c r="B152" s="33" t="s">
        <v>3591</v>
      </c>
      <c r="C152" s="33" t="s">
        <v>3343</v>
      </c>
      <c r="D152" s="34" t="s">
        <v>3592</v>
      </c>
      <c r="E152" s="35" t="s">
        <v>70</v>
      </c>
      <c r="F152" s="36">
        <v>363.773144</v>
      </c>
      <c r="G152" s="36">
        <v>292.622068</v>
      </c>
      <c r="H152" s="36">
        <v>69.413076</v>
      </c>
      <c r="I152" s="36"/>
      <c r="J152" s="36"/>
      <c r="K152" s="36"/>
      <c r="L152" s="36"/>
      <c r="M152" s="36"/>
      <c r="N152" s="36"/>
      <c r="O152" s="36">
        <v>1.408</v>
      </c>
      <c r="P152" s="36"/>
      <c r="Q152" s="36"/>
      <c r="R152" s="36"/>
      <c r="S152" s="36"/>
      <c r="T152" s="36">
        <v>0.33</v>
      </c>
    </row>
    <row r="153" ht="24.9" customHeight="1" spans="1:20">
      <c r="A153" s="37"/>
      <c r="B153" s="37"/>
      <c r="C153" s="37"/>
      <c r="D153" s="29" t="s">
        <v>452</v>
      </c>
      <c r="E153" s="29" t="s">
        <v>3593</v>
      </c>
      <c r="F153" s="28">
        <v>287.905194</v>
      </c>
      <c r="G153" s="28">
        <v>170.97061</v>
      </c>
      <c r="H153" s="28">
        <v>114.956584</v>
      </c>
      <c r="I153" s="28"/>
      <c r="J153" s="28"/>
      <c r="K153" s="28"/>
      <c r="L153" s="28"/>
      <c r="M153" s="28"/>
      <c r="N153" s="28"/>
      <c r="O153" s="28">
        <v>1.728</v>
      </c>
      <c r="P153" s="28"/>
      <c r="Q153" s="28"/>
      <c r="R153" s="28"/>
      <c r="S153" s="28"/>
      <c r="T153" s="28">
        <v>0.25</v>
      </c>
    </row>
    <row r="154" ht="24.9" customHeight="1" spans="1:20">
      <c r="A154" s="30"/>
      <c r="B154" s="30"/>
      <c r="C154" s="30"/>
      <c r="D154" s="31" t="s">
        <v>3594</v>
      </c>
      <c r="E154" s="31" t="s">
        <v>3595</v>
      </c>
      <c r="F154" s="32">
        <v>287.905194</v>
      </c>
      <c r="G154" s="32">
        <v>170.97061</v>
      </c>
      <c r="H154" s="32">
        <v>114.956584</v>
      </c>
      <c r="I154" s="32"/>
      <c r="J154" s="32"/>
      <c r="K154" s="32"/>
      <c r="L154" s="32"/>
      <c r="M154" s="32"/>
      <c r="N154" s="32"/>
      <c r="O154" s="32">
        <v>1.728</v>
      </c>
      <c r="P154" s="32"/>
      <c r="Q154" s="32"/>
      <c r="R154" s="32"/>
      <c r="S154" s="32"/>
      <c r="T154" s="32">
        <v>0.25</v>
      </c>
    </row>
    <row r="155" ht="24.9" customHeight="1" spans="1:20">
      <c r="A155" s="33" t="s">
        <v>803</v>
      </c>
      <c r="B155" s="33" t="s">
        <v>3343</v>
      </c>
      <c r="C155" s="33" t="s">
        <v>3343</v>
      </c>
      <c r="D155" s="34" t="s">
        <v>3596</v>
      </c>
      <c r="E155" s="35" t="s">
        <v>70</v>
      </c>
      <c r="F155" s="36">
        <v>213.905194</v>
      </c>
      <c r="G155" s="36">
        <v>170.97061</v>
      </c>
      <c r="H155" s="36">
        <v>40.956584</v>
      </c>
      <c r="I155" s="36"/>
      <c r="J155" s="36"/>
      <c r="K155" s="36"/>
      <c r="L155" s="36"/>
      <c r="M155" s="36"/>
      <c r="N155" s="36"/>
      <c r="O155" s="36">
        <v>1.728</v>
      </c>
      <c r="P155" s="36"/>
      <c r="Q155" s="36"/>
      <c r="R155" s="36"/>
      <c r="S155" s="36"/>
      <c r="T155" s="36">
        <v>0.25</v>
      </c>
    </row>
    <row r="156" ht="24.9" customHeight="1" spans="1:20">
      <c r="A156" s="33" t="s">
        <v>803</v>
      </c>
      <c r="B156" s="33" t="s">
        <v>3458</v>
      </c>
      <c r="C156" s="33" t="s">
        <v>3597</v>
      </c>
      <c r="D156" s="34" t="s">
        <v>3596</v>
      </c>
      <c r="E156" s="35" t="s">
        <v>851</v>
      </c>
      <c r="F156" s="36">
        <v>74</v>
      </c>
      <c r="G156" s="36"/>
      <c r="H156" s="36">
        <v>74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ht="24.9" customHeight="1" spans="1:20">
      <c r="A157" s="37"/>
      <c r="B157" s="37"/>
      <c r="C157" s="37"/>
      <c r="D157" s="29" t="s">
        <v>523</v>
      </c>
      <c r="E157" s="29" t="s">
        <v>3598</v>
      </c>
      <c r="F157" s="28">
        <v>220.086176</v>
      </c>
      <c r="G157" s="28">
        <v>115.577913</v>
      </c>
      <c r="H157" s="28">
        <v>102.214263</v>
      </c>
      <c r="I157" s="28"/>
      <c r="J157" s="28"/>
      <c r="K157" s="28"/>
      <c r="L157" s="28"/>
      <c r="M157" s="28"/>
      <c r="N157" s="28"/>
      <c r="O157" s="28">
        <v>1.404</v>
      </c>
      <c r="P157" s="28"/>
      <c r="Q157" s="28"/>
      <c r="R157" s="28"/>
      <c r="S157" s="28"/>
      <c r="T157" s="28">
        <v>0.89</v>
      </c>
    </row>
    <row r="158" ht="24.9" customHeight="1" spans="1:20">
      <c r="A158" s="30"/>
      <c r="B158" s="30"/>
      <c r="C158" s="30"/>
      <c r="D158" s="31" t="s">
        <v>3599</v>
      </c>
      <c r="E158" s="31" t="s">
        <v>3600</v>
      </c>
      <c r="F158" s="32">
        <v>220.086176</v>
      </c>
      <c r="G158" s="32">
        <v>115.577913</v>
      </c>
      <c r="H158" s="32">
        <v>102.214263</v>
      </c>
      <c r="I158" s="32"/>
      <c r="J158" s="32"/>
      <c r="K158" s="32"/>
      <c r="L158" s="32"/>
      <c r="M158" s="32"/>
      <c r="N158" s="32"/>
      <c r="O158" s="32">
        <v>1.404</v>
      </c>
      <c r="P158" s="32"/>
      <c r="Q158" s="32"/>
      <c r="R158" s="32"/>
      <c r="S158" s="32"/>
      <c r="T158" s="32">
        <v>0.89</v>
      </c>
    </row>
    <row r="159" ht="24.9" customHeight="1" spans="1:20">
      <c r="A159" s="33" t="s">
        <v>803</v>
      </c>
      <c r="B159" s="33" t="s">
        <v>3343</v>
      </c>
      <c r="C159" s="33" t="s">
        <v>3343</v>
      </c>
      <c r="D159" s="34" t="s">
        <v>3601</v>
      </c>
      <c r="E159" s="35" t="s">
        <v>70</v>
      </c>
      <c r="F159" s="36">
        <v>141.086176</v>
      </c>
      <c r="G159" s="36">
        <v>115.577913</v>
      </c>
      <c r="H159" s="36">
        <v>23.214263</v>
      </c>
      <c r="I159" s="36"/>
      <c r="J159" s="36"/>
      <c r="K159" s="36"/>
      <c r="L159" s="36"/>
      <c r="M159" s="36"/>
      <c r="N159" s="36"/>
      <c r="O159" s="36">
        <v>1.404</v>
      </c>
      <c r="P159" s="36"/>
      <c r="Q159" s="36"/>
      <c r="R159" s="36"/>
      <c r="S159" s="36"/>
      <c r="T159" s="36">
        <v>0.89</v>
      </c>
    </row>
    <row r="160" ht="24.9" customHeight="1" spans="1:20">
      <c r="A160" s="33" t="s">
        <v>803</v>
      </c>
      <c r="B160" s="33" t="s">
        <v>3458</v>
      </c>
      <c r="C160" s="33" t="s">
        <v>3597</v>
      </c>
      <c r="D160" s="34" t="s">
        <v>3601</v>
      </c>
      <c r="E160" s="35" t="s">
        <v>851</v>
      </c>
      <c r="F160" s="36">
        <v>74</v>
      </c>
      <c r="G160" s="36"/>
      <c r="H160" s="36">
        <v>74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ht="24.9" customHeight="1" spans="1:20">
      <c r="A161" s="33" t="s">
        <v>803</v>
      </c>
      <c r="B161" s="33" t="s">
        <v>3602</v>
      </c>
      <c r="C161" s="33" t="s">
        <v>3343</v>
      </c>
      <c r="D161" s="34" t="s">
        <v>3601</v>
      </c>
      <c r="E161" s="35" t="s">
        <v>874</v>
      </c>
      <c r="F161" s="36">
        <v>5</v>
      </c>
      <c r="G161" s="36"/>
      <c r="H161" s="36">
        <v>5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ht="24.9" customHeight="1" spans="1:20">
      <c r="A162" s="37"/>
      <c r="B162" s="37"/>
      <c r="C162" s="37"/>
      <c r="D162" s="29" t="s">
        <v>560</v>
      </c>
      <c r="E162" s="29" t="s">
        <v>3603</v>
      </c>
      <c r="F162" s="28">
        <v>1349</v>
      </c>
      <c r="G162" s="28">
        <v>729.48602</v>
      </c>
      <c r="H162" s="28">
        <v>609.79078</v>
      </c>
      <c r="I162" s="28"/>
      <c r="J162" s="28"/>
      <c r="K162" s="28"/>
      <c r="L162" s="28"/>
      <c r="M162" s="28"/>
      <c r="N162" s="28"/>
      <c r="O162" s="28">
        <v>8.148</v>
      </c>
      <c r="P162" s="28"/>
      <c r="Q162" s="28"/>
      <c r="R162" s="28">
        <v>0.23</v>
      </c>
      <c r="S162" s="28"/>
      <c r="T162" s="28">
        <v>1.3452</v>
      </c>
    </row>
    <row r="163" ht="24.9" customHeight="1" spans="1:20">
      <c r="A163" s="30"/>
      <c r="B163" s="30"/>
      <c r="C163" s="30"/>
      <c r="D163" s="31" t="s">
        <v>3604</v>
      </c>
      <c r="E163" s="31" t="s">
        <v>3605</v>
      </c>
      <c r="F163" s="32">
        <v>1059.5</v>
      </c>
      <c r="G163" s="32">
        <v>512.04682</v>
      </c>
      <c r="H163" s="32">
        <v>540.33388</v>
      </c>
      <c r="I163" s="32"/>
      <c r="J163" s="32"/>
      <c r="K163" s="32"/>
      <c r="L163" s="32"/>
      <c r="M163" s="32"/>
      <c r="N163" s="32"/>
      <c r="O163" s="32">
        <v>6.002</v>
      </c>
      <c r="P163" s="32"/>
      <c r="Q163" s="32"/>
      <c r="R163" s="32"/>
      <c r="S163" s="32"/>
      <c r="T163" s="32">
        <v>1.1173</v>
      </c>
    </row>
    <row r="164" ht="24.9" customHeight="1" spans="1:20">
      <c r="A164" s="33" t="s">
        <v>924</v>
      </c>
      <c r="B164" s="33" t="s">
        <v>3343</v>
      </c>
      <c r="C164" s="33" t="s">
        <v>3343</v>
      </c>
      <c r="D164" s="34" t="s">
        <v>3606</v>
      </c>
      <c r="E164" s="35" t="s">
        <v>70</v>
      </c>
      <c r="F164" s="36">
        <v>638.5</v>
      </c>
      <c r="G164" s="36">
        <v>512.04682</v>
      </c>
      <c r="H164" s="36">
        <v>119.33388</v>
      </c>
      <c r="I164" s="36"/>
      <c r="J164" s="36"/>
      <c r="K164" s="36"/>
      <c r="L164" s="36"/>
      <c r="M164" s="36"/>
      <c r="N164" s="36"/>
      <c r="O164" s="36">
        <v>6.002</v>
      </c>
      <c r="P164" s="36"/>
      <c r="Q164" s="36"/>
      <c r="R164" s="36"/>
      <c r="S164" s="36"/>
      <c r="T164" s="36">
        <v>1.1173</v>
      </c>
    </row>
    <row r="165" ht="24.9" customHeight="1" spans="1:20">
      <c r="A165" s="33" t="s">
        <v>924</v>
      </c>
      <c r="B165" s="33" t="s">
        <v>3597</v>
      </c>
      <c r="C165" s="33" t="s">
        <v>3597</v>
      </c>
      <c r="D165" s="34" t="s">
        <v>3606</v>
      </c>
      <c r="E165" s="35" t="s">
        <v>1048</v>
      </c>
      <c r="F165" s="36">
        <v>247</v>
      </c>
      <c r="G165" s="36"/>
      <c r="H165" s="36">
        <v>247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ht="24.9" customHeight="1" spans="1:20">
      <c r="A166" s="33" t="s">
        <v>924</v>
      </c>
      <c r="B166" s="33" t="s">
        <v>3343</v>
      </c>
      <c r="C166" s="33" t="s">
        <v>3597</v>
      </c>
      <c r="D166" s="34" t="s">
        <v>3606</v>
      </c>
      <c r="E166" s="35" t="s">
        <v>954</v>
      </c>
      <c r="F166" s="36">
        <v>174</v>
      </c>
      <c r="G166" s="36"/>
      <c r="H166" s="36">
        <v>174</v>
      </c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ht="24.9" customHeight="1" spans="1:20">
      <c r="A167" s="30"/>
      <c r="B167" s="30"/>
      <c r="C167" s="30"/>
      <c r="D167" s="31" t="s">
        <v>3607</v>
      </c>
      <c r="E167" s="31" t="s">
        <v>3608</v>
      </c>
      <c r="F167" s="32">
        <v>192</v>
      </c>
      <c r="G167" s="32">
        <v>145.372</v>
      </c>
      <c r="H167" s="32">
        <v>45.37</v>
      </c>
      <c r="I167" s="32"/>
      <c r="J167" s="32"/>
      <c r="K167" s="32"/>
      <c r="L167" s="32"/>
      <c r="M167" s="32"/>
      <c r="N167" s="32"/>
      <c r="O167" s="32">
        <v>1.028</v>
      </c>
      <c r="P167" s="32"/>
      <c r="Q167" s="32"/>
      <c r="R167" s="32">
        <v>0.23</v>
      </c>
      <c r="S167" s="32"/>
      <c r="T167" s="32"/>
    </row>
    <row r="168" ht="24.9" customHeight="1" spans="1:20">
      <c r="A168" s="33" t="s">
        <v>924</v>
      </c>
      <c r="B168" s="33" t="s">
        <v>3343</v>
      </c>
      <c r="C168" s="33" t="s">
        <v>3609</v>
      </c>
      <c r="D168" s="34" t="s">
        <v>3610</v>
      </c>
      <c r="E168" s="35" t="s">
        <v>948</v>
      </c>
      <c r="F168" s="36">
        <v>192</v>
      </c>
      <c r="G168" s="36">
        <v>145.372</v>
      </c>
      <c r="H168" s="36">
        <v>45.37</v>
      </c>
      <c r="I168" s="36"/>
      <c r="J168" s="36"/>
      <c r="K168" s="36"/>
      <c r="L168" s="36"/>
      <c r="M168" s="36"/>
      <c r="N168" s="36"/>
      <c r="O168" s="36">
        <v>1.028</v>
      </c>
      <c r="P168" s="36"/>
      <c r="Q168" s="36"/>
      <c r="R168" s="36">
        <v>0.23</v>
      </c>
      <c r="S168" s="36"/>
      <c r="T168" s="36"/>
    </row>
    <row r="169" ht="24.9" customHeight="1" spans="1:20">
      <c r="A169" s="30"/>
      <c r="B169" s="30"/>
      <c r="C169" s="30"/>
      <c r="D169" s="31" t="s">
        <v>3611</v>
      </c>
      <c r="E169" s="31" t="s">
        <v>3612</v>
      </c>
      <c r="F169" s="32">
        <v>97.5</v>
      </c>
      <c r="G169" s="32">
        <v>72.0672</v>
      </c>
      <c r="H169" s="32">
        <v>24.0869</v>
      </c>
      <c r="I169" s="32"/>
      <c r="J169" s="32"/>
      <c r="K169" s="32"/>
      <c r="L169" s="32"/>
      <c r="M169" s="32"/>
      <c r="N169" s="32"/>
      <c r="O169" s="32">
        <v>1.118</v>
      </c>
      <c r="P169" s="32"/>
      <c r="Q169" s="32"/>
      <c r="R169" s="32"/>
      <c r="S169" s="32"/>
      <c r="T169" s="32">
        <v>0.2279</v>
      </c>
    </row>
    <row r="170" ht="24.9" customHeight="1" spans="1:20">
      <c r="A170" s="33" t="s">
        <v>924</v>
      </c>
      <c r="B170" s="33" t="s">
        <v>3429</v>
      </c>
      <c r="C170" s="33" t="s">
        <v>3591</v>
      </c>
      <c r="D170" s="34" t="s">
        <v>3613</v>
      </c>
      <c r="E170" s="35" t="s">
        <v>963</v>
      </c>
      <c r="F170" s="36">
        <v>92.5</v>
      </c>
      <c r="G170" s="36">
        <v>72.0672</v>
      </c>
      <c r="H170" s="36">
        <v>19.0869</v>
      </c>
      <c r="I170" s="36"/>
      <c r="J170" s="36"/>
      <c r="K170" s="36"/>
      <c r="L170" s="36"/>
      <c r="M170" s="36"/>
      <c r="N170" s="36"/>
      <c r="O170" s="36">
        <v>1.118</v>
      </c>
      <c r="P170" s="36"/>
      <c r="Q170" s="36"/>
      <c r="R170" s="36"/>
      <c r="S170" s="36"/>
      <c r="T170" s="36">
        <v>0.2279</v>
      </c>
    </row>
    <row r="171" ht="24.9" customHeight="1" spans="1:20">
      <c r="A171" s="33" t="s">
        <v>924</v>
      </c>
      <c r="B171" s="33" t="s">
        <v>3597</v>
      </c>
      <c r="C171" s="33" t="s">
        <v>3597</v>
      </c>
      <c r="D171" s="34" t="s">
        <v>3613</v>
      </c>
      <c r="E171" s="35" t="s">
        <v>1048</v>
      </c>
      <c r="F171" s="36">
        <v>5</v>
      </c>
      <c r="G171" s="36"/>
      <c r="H171" s="36">
        <v>5</v>
      </c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ht="24.9" customHeight="1" spans="1:20">
      <c r="A172" s="37"/>
      <c r="B172" s="37"/>
      <c r="C172" s="37"/>
      <c r="D172" s="29" t="s">
        <v>697</v>
      </c>
      <c r="E172" s="29" t="s">
        <v>3614</v>
      </c>
      <c r="F172" s="28">
        <v>67679.593947</v>
      </c>
      <c r="G172" s="28">
        <v>9342.83306</v>
      </c>
      <c r="H172" s="28">
        <v>10830.421011</v>
      </c>
      <c r="I172" s="28"/>
      <c r="J172" s="28"/>
      <c r="K172" s="28">
        <v>46899.323834</v>
      </c>
      <c r="L172" s="28"/>
      <c r="M172" s="28"/>
      <c r="N172" s="28"/>
      <c r="O172" s="28">
        <v>586.70716</v>
      </c>
      <c r="P172" s="28"/>
      <c r="Q172" s="28"/>
      <c r="R172" s="28">
        <v>7.469418</v>
      </c>
      <c r="S172" s="28"/>
      <c r="T172" s="28">
        <v>12.839464</v>
      </c>
    </row>
    <row r="173" ht="24.9" customHeight="1" spans="1:20">
      <c r="A173" s="30"/>
      <c r="B173" s="30"/>
      <c r="C173" s="30"/>
      <c r="D173" s="31" t="s">
        <v>3615</v>
      </c>
      <c r="E173" s="31" t="s">
        <v>3616</v>
      </c>
      <c r="F173" s="32">
        <v>12372</v>
      </c>
      <c r="G173" s="32">
        <v>1918.04318</v>
      </c>
      <c r="H173" s="32">
        <v>10442.25082</v>
      </c>
      <c r="I173" s="32"/>
      <c r="J173" s="32"/>
      <c r="K173" s="32"/>
      <c r="L173" s="32"/>
      <c r="M173" s="32"/>
      <c r="N173" s="32"/>
      <c r="O173" s="32">
        <v>11.706</v>
      </c>
      <c r="P173" s="32"/>
      <c r="Q173" s="32"/>
      <c r="R173" s="32"/>
      <c r="S173" s="32"/>
      <c r="T173" s="32"/>
    </row>
    <row r="174" ht="24.9" customHeight="1" spans="1:20">
      <c r="A174" s="33" t="s">
        <v>697</v>
      </c>
      <c r="B174" s="33" t="s">
        <v>3343</v>
      </c>
      <c r="C174" s="33" t="s">
        <v>3343</v>
      </c>
      <c r="D174" s="34" t="s">
        <v>3617</v>
      </c>
      <c r="E174" s="35" t="s">
        <v>70</v>
      </c>
      <c r="F174" s="36">
        <v>2280</v>
      </c>
      <c r="G174" s="36">
        <v>1918.04318</v>
      </c>
      <c r="H174" s="36">
        <v>350.25082</v>
      </c>
      <c r="I174" s="36"/>
      <c r="J174" s="36"/>
      <c r="K174" s="36"/>
      <c r="L174" s="36"/>
      <c r="M174" s="36"/>
      <c r="N174" s="36"/>
      <c r="O174" s="36">
        <v>11.706</v>
      </c>
      <c r="P174" s="36"/>
      <c r="Q174" s="36"/>
      <c r="R174" s="36"/>
      <c r="S174" s="36"/>
      <c r="T174" s="36"/>
    </row>
    <row r="175" ht="24.9" customHeight="1" spans="1:20">
      <c r="A175" s="33" t="s">
        <v>697</v>
      </c>
      <c r="B175" s="33" t="s">
        <v>3429</v>
      </c>
      <c r="C175" s="33" t="s">
        <v>3429</v>
      </c>
      <c r="D175" s="34" t="s">
        <v>3617</v>
      </c>
      <c r="E175" s="35" t="s">
        <v>711</v>
      </c>
      <c r="F175" s="36">
        <v>2230</v>
      </c>
      <c r="G175" s="36"/>
      <c r="H175" s="36">
        <v>2230</v>
      </c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ht="24.9" customHeight="1" spans="1:20">
      <c r="A176" s="33" t="s">
        <v>697</v>
      </c>
      <c r="B176" s="33" t="s">
        <v>3429</v>
      </c>
      <c r="C176" s="33" t="s">
        <v>3342</v>
      </c>
      <c r="D176" s="34" t="s">
        <v>3617</v>
      </c>
      <c r="E176" s="35" t="s">
        <v>713</v>
      </c>
      <c r="F176" s="36">
        <v>1570</v>
      </c>
      <c r="G176" s="36"/>
      <c r="H176" s="36">
        <v>1570</v>
      </c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ht="24.9" customHeight="1" spans="1:20">
      <c r="A177" s="33" t="s">
        <v>697</v>
      </c>
      <c r="B177" s="33" t="s">
        <v>3429</v>
      </c>
      <c r="C177" s="33" t="s">
        <v>3597</v>
      </c>
      <c r="D177" s="34" t="s">
        <v>3617</v>
      </c>
      <c r="E177" s="35" t="s">
        <v>723</v>
      </c>
      <c r="F177" s="36">
        <v>2997</v>
      </c>
      <c r="G177" s="36"/>
      <c r="H177" s="36">
        <v>2997</v>
      </c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ht="24.9" customHeight="1" spans="1:20">
      <c r="A178" s="33" t="s">
        <v>697</v>
      </c>
      <c r="B178" s="33" t="s">
        <v>3429</v>
      </c>
      <c r="C178" s="33" t="s">
        <v>3343</v>
      </c>
      <c r="D178" s="34" t="s">
        <v>3617</v>
      </c>
      <c r="E178" s="35" t="s">
        <v>709</v>
      </c>
      <c r="F178" s="36">
        <v>1925</v>
      </c>
      <c r="G178" s="36"/>
      <c r="H178" s="36">
        <v>1925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ht="24.9" customHeight="1" spans="1:20">
      <c r="A179" s="33" t="s">
        <v>697</v>
      </c>
      <c r="B179" s="33" t="s">
        <v>3458</v>
      </c>
      <c r="C179" s="33" t="s">
        <v>3458</v>
      </c>
      <c r="D179" s="34" t="s">
        <v>3617</v>
      </c>
      <c r="E179" s="35" t="s">
        <v>746</v>
      </c>
      <c r="F179" s="36">
        <v>5</v>
      </c>
      <c r="G179" s="36"/>
      <c r="H179" s="36">
        <v>5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ht="24.9" customHeight="1" spans="1:20">
      <c r="A180" s="33" t="s">
        <v>697</v>
      </c>
      <c r="B180" s="33" t="s">
        <v>3602</v>
      </c>
      <c r="C180" s="33" t="s">
        <v>3597</v>
      </c>
      <c r="D180" s="34" t="s">
        <v>3617</v>
      </c>
      <c r="E180" s="35" t="s">
        <v>772</v>
      </c>
      <c r="F180" s="36">
        <v>321</v>
      </c>
      <c r="G180" s="36"/>
      <c r="H180" s="36">
        <v>321</v>
      </c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ht="24.9" customHeight="1" spans="1:20">
      <c r="A181" s="33" t="s">
        <v>697</v>
      </c>
      <c r="B181" s="33" t="s">
        <v>3342</v>
      </c>
      <c r="C181" s="33" t="s">
        <v>3429</v>
      </c>
      <c r="D181" s="34" t="s">
        <v>3617</v>
      </c>
      <c r="E181" s="35" t="s">
        <v>729</v>
      </c>
      <c r="F181" s="36">
        <v>1044</v>
      </c>
      <c r="G181" s="36"/>
      <c r="H181" s="36">
        <v>1044</v>
      </c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ht="24.9" customHeight="1" spans="1:20">
      <c r="A182" s="30"/>
      <c r="B182" s="30"/>
      <c r="C182" s="30"/>
      <c r="D182" s="31" t="s">
        <v>3618</v>
      </c>
      <c r="E182" s="31" t="s">
        <v>3619</v>
      </c>
      <c r="F182" s="32">
        <v>138.976519</v>
      </c>
      <c r="G182" s="32"/>
      <c r="H182" s="32"/>
      <c r="I182" s="32"/>
      <c r="J182" s="32"/>
      <c r="K182" s="32">
        <v>138.096519</v>
      </c>
      <c r="L182" s="32"/>
      <c r="M182" s="32"/>
      <c r="N182" s="32"/>
      <c r="O182" s="32">
        <v>0.4</v>
      </c>
      <c r="P182" s="32"/>
      <c r="Q182" s="32"/>
      <c r="R182" s="32">
        <v>0.48</v>
      </c>
      <c r="S182" s="32"/>
      <c r="T182" s="32"/>
    </row>
    <row r="183" ht="24.9" customHeight="1" spans="1:20">
      <c r="A183" s="33" t="s">
        <v>697</v>
      </c>
      <c r="B183" s="33" t="s">
        <v>3429</v>
      </c>
      <c r="C183" s="33" t="s">
        <v>3343</v>
      </c>
      <c r="D183" s="34" t="s">
        <v>3620</v>
      </c>
      <c r="E183" s="35" t="s">
        <v>709</v>
      </c>
      <c r="F183" s="36">
        <v>138.976519</v>
      </c>
      <c r="G183" s="36"/>
      <c r="H183" s="36"/>
      <c r="I183" s="36"/>
      <c r="J183" s="36"/>
      <c r="K183" s="36">
        <v>138.096519</v>
      </c>
      <c r="L183" s="36"/>
      <c r="M183" s="36"/>
      <c r="N183" s="36"/>
      <c r="O183" s="36">
        <v>0.4</v>
      </c>
      <c r="P183" s="36"/>
      <c r="Q183" s="36"/>
      <c r="R183" s="36">
        <v>0.48</v>
      </c>
      <c r="S183" s="36"/>
      <c r="T183" s="36"/>
    </row>
    <row r="184" ht="24.9" customHeight="1" spans="1:20">
      <c r="A184" s="30"/>
      <c r="B184" s="30"/>
      <c r="C184" s="30"/>
      <c r="D184" s="31" t="s">
        <v>3621</v>
      </c>
      <c r="E184" s="31" t="s">
        <v>3622</v>
      </c>
      <c r="F184" s="32">
        <v>1871.942196</v>
      </c>
      <c r="G184" s="32"/>
      <c r="H184" s="32"/>
      <c r="I184" s="32"/>
      <c r="J184" s="32"/>
      <c r="K184" s="32">
        <v>1864.888196</v>
      </c>
      <c r="L184" s="32"/>
      <c r="M184" s="32"/>
      <c r="N184" s="32"/>
      <c r="O184" s="32">
        <v>7.054</v>
      </c>
      <c r="P184" s="32"/>
      <c r="Q184" s="32"/>
      <c r="R184" s="32"/>
      <c r="S184" s="32"/>
      <c r="T184" s="32"/>
    </row>
    <row r="185" ht="24.9" customHeight="1" spans="1:20">
      <c r="A185" s="33" t="s">
        <v>697</v>
      </c>
      <c r="B185" s="33" t="s">
        <v>3429</v>
      </c>
      <c r="C185" s="33" t="s">
        <v>3429</v>
      </c>
      <c r="D185" s="34" t="s">
        <v>3623</v>
      </c>
      <c r="E185" s="35" t="s">
        <v>711</v>
      </c>
      <c r="F185" s="36">
        <v>1871.942196</v>
      </c>
      <c r="G185" s="36"/>
      <c r="H185" s="36"/>
      <c r="I185" s="36"/>
      <c r="J185" s="36"/>
      <c r="K185" s="36">
        <v>1864.888196</v>
      </c>
      <c r="L185" s="36"/>
      <c r="M185" s="36"/>
      <c r="N185" s="36"/>
      <c r="O185" s="36">
        <v>7.054</v>
      </c>
      <c r="P185" s="36"/>
      <c r="Q185" s="36"/>
      <c r="R185" s="36"/>
      <c r="S185" s="36"/>
      <c r="T185" s="36"/>
    </row>
    <row r="186" ht="24.9" customHeight="1" spans="1:20">
      <c r="A186" s="30"/>
      <c r="B186" s="30"/>
      <c r="C186" s="30"/>
      <c r="D186" s="31" t="s">
        <v>3624</v>
      </c>
      <c r="E186" s="31" t="s">
        <v>3625</v>
      </c>
      <c r="F186" s="32">
        <v>3238.952659</v>
      </c>
      <c r="G186" s="32">
        <v>3090.901557</v>
      </c>
      <c r="H186" s="32">
        <v>134.08</v>
      </c>
      <c r="I186" s="32"/>
      <c r="J186" s="32"/>
      <c r="K186" s="32"/>
      <c r="L186" s="32"/>
      <c r="M186" s="32"/>
      <c r="N186" s="32"/>
      <c r="O186" s="32">
        <v>13.44</v>
      </c>
      <c r="P186" s="32"/>
      <c r="Q186" s="32"/>
      <c r="R186" s="32">
        <v>0.531102</v>
      </c>
      <c r="S186" s="32"/>
      <c r="T186" s="32"/>
    </row>
    <row r="187" ht="24.9" customHeight="1" spans="1:20">
      <c r="A187" s="33" t="s">
        <v>697</v>
      </c>
      <c r="B187" s="33" t="s">
        <v>3429</v>
      </c>
      <c r="C187" s="33" t="s">
        <v>3342</v>
      </c>
      <c r="D187" s="34" t="s">
        <v>3626</v>
      </c>
      <c r="E187" s="35" t="s">
        <v>713</v>
      </c>
      <c r="F187" s="36">
        <v>3238.952659</v>
      </c>
      <c r="G187" s="36">
        <v>3090.901557</v>
      </c>
      <c r="H187" s="36">
        <v>134.08</v>
      </c>
      <c r="I187" s="36"/>
      <c r="J187" s="36"/>
      <c r="K187" s="36"/>
      <c r="L187" s="36"/>
      <c r="M187" s="36"/>
      <c r="N187" s="36"/>
      <c r="O187" s="36">
        <v>13.44</v>
      </c>
      <c r="P187" s="36"/>
      <c r="Q187" s="36"/>
      <c r="R187" s="36">
        <v>0.531102</v>
      </c>
      <c r="S187" s="36"/>
      <c r="T187" s="36"/>
    </row>
    <row r="188" ht="24.9" customHeight="1" spans="1:20">
      <c r="A188" s="30"/>
      <c r="B188" s="30"/>
      <c r="C188" s="30"/>
      <c r="D188" s="31" t="s">
        <v>3627</v>
      </c>
      <c r="E188" s="31" t="s">
        <v>3628</v>
      </c>
      <c r="F188" s="32">
        <v>1895</v>
      </c>
      <c r="G188" s="32"/>
      <c r="H188" s="32"/>
      <c r="I188" s="32"/>
      <c r="J188" s="32"/>
      <c r="K188" s="32">
        <v>1870.59631</v>
      </c>
      <c r="L188" s="32"/>
      <c r="M188" s="32"/>
      <c r="N188" s="32"/>
      <c r="O188" s="32">
        <v>24.0096</v>
      </c>
      <c r="P188" s="32"/>
      <c r="Q188" s="32"/>
      <c r="R188" s="32">
        <v>0.39409</v>
      </c>
      <c r="S188" s="32"/>
      <c r="T188" s="32"/>
    </row>
    <row r="189" ht="24.9" customHeight="1" spans="1:20">
      <c r="A189" s="33" t="s">
        <v>697</v>
      </c>
      <c r="B189" s="33" t="s">
        <v>3429</v>
      </c>
      <c r="C189" s="33" t="s">
        <v>3342</v>
      </c>
      <c r="D189" s="34" t="s">
        <v>3629</v>
      </c>
      <c r="E189" s="35" t="s">
        <v>713</v>
      </c>
      <c r="F189" s="36">
        <v>1895</v>
      </c>
      <c r="G189" s="36"/>
      <c r="H189" s="36"/>
      <c r="I189" s="36"/>
      <c r="J189" s="36"/>
      <c r="K189" s="36">
        <v>1870.59631</v>
      </c>
      <c r="L189" s="36"/>
      <c r="M189" s="36"/>
      <c r="N189" s="36"/>
      <c r="O189" s="36">
        <v>24.0096</v>
      </c>
      <c r="P189" s="36"/>
      <c r="Q189" s="36"/>
      <c r="R189" s="36">
        <v>0.39409</v>
      </c>
      <c r="S189" s="36"/>
      <c r="T189" s="36"/>
    </row>
    <row r="190" ht="24.9" customHeight="1" spans="1:20">
      <c r="A190" s="30"/>
      <c r="B190" s="30"/>
      <c r="C190" s="30"/>
      <c r="D190" s="31" t="s">
        <v>3630</v>
      </c>
      <c r="E190" s="31" t="s">
        <v>3631</v>
      </c>
      <c r="F190" s="32">
        <v>1716.941323</v>
      </c>
      <c r="G190" s="32"/>
      <c r="H190" s="32"/>
      <c r="I190" s="32"/>
      <c r="J190" s="32"/>
      <c r="K190" s="32">
        <v>1693.574802</v>
      </c>
      <c r="L190" s="32"/>
      <c r="M190" s="32"/>
      <c r="N190" s="32"/>
      <c r="O190" s="32">
        <v>20.66996</v>
      </c>
      <c r="P190" s="32"/>
      <c r="Q190" s="32"/>
      <c r="R190" s="32"/>
      <c r="S190" s="32"/>
      <c r="T190" s="32">
        <v>2.696561</v>
      </c>
    </row>
    <row r="191" ht="24.9" customHeight="1" spans="1:20">
      <c r="A191" s="33" t="s">
        <v>697</v>
      </c>
      <c r="B191" s="33" t="s">
        <v>3429</v>
      </c>
      <c r="C191" s="33" t="s">
        <v>3342</v>
      </c>
      <c r="D191" s="34" t="s">
        <v>3632</v>
      </c>
      <c r="E191" s="35" t="s">
        <v>713</v>
      </c>
      <c r="F191" s="36">
        <v>1695.641323</v>
      </c>
      <c r="G191" s="36"/>
      <c r="H191" s="36"/>
      <c r="I191" s="36"/>
      <c r="J191" s="36"/>
      <c r="K191" s="36">
        <v>1672.274802</v>
      </c>
      <c r="L191" s="36"/>
      <c r="M191" s="36"/>
      <c r="N191" s="36"/>
      <c r="O191" s="36">
        <v>20.66996</v>
      </c>
      <c r="P191" s="36"/>
      <c r="Q191" s="36"/>
      <c r="R191" s="36"/>
      <c r="S191" s="36"/>
      <c r="T191" s="36">
        <v>2.696561</v>
      </c>
    </row>
    <row r="192" ht="24.9" customHeight="1" spans="1:20">
      <c r="A192" s="33" t="s">
        <v>65</v>
      </c>
      <c r="B192" s="33" t="s">
        <v>3342</v>
      </c>
      <c r="C192" s="33" t="s">
        <v>3429</v>
      </c>
      <c r="D192" s="34" t="s">
        <v>3632</v>
      </c>
      <c r="E192" s="35" t="s">
        <v>181</v>
      </c>
      <c r="F192" s="36">
        <v>21.3</v>
      </c>
      <c r="G192" s="36"/>
      <c r="H192" s="36"/>
      <c r="I192" s="36"/>
      <c r="J192" s="36"/>
      <c r="K192" s="36">
        <v>21.3</v>
      </c>
      <c r="L192" s="36"/>
      <c r="M192" s="36"/>
      <c r="N192" s="36"/>
      <c r="O192" s="36"/>
      <c r="P192" s="36"/>
      <c r="Q192" s="36"/>
      <c r="R192" s="36"/>
      <c r="S192" s="36"/>
      <c r="T192" s="36"/>
    </row>
    <row r="193" ht="24.9" customHeight="1" spans="1:20">
      <c r="A193" s="30"/>
      <c r="B193" s="30"/>
      <c r="C193" s="30"/>
      <c r="D193" s="31" t="s">
        <v>3633</v>
      </c>
      <c r="E193" s="31" t="s">
        <v>3634</v>
      </c>
      <c r="F193" s="32">
        <v>1319.632803</v>
      </c>
      <c r="G193" s="32"/>
      <c r="H193" s="32"/>
      <c r="I193" s="32"/>
      <c r="J193" s="32"/>
      <c r="K193" s="32">
        <v>1285.640803</v>
      </c>
      <c r="L193" s="32"/>
      <c r="M193" s="32"/>
      <c r="N193" s="32"/>
      <c r="O193" s="32">
        <v>33.992</v>
      </c>
      <c r="P193" s="32"/>
      <c r="Q193" s="32"/>
      <c r="R193" s="32"/>
      <c r="S193" s="32"/>
      <c r="T193" s="32"/>
    </row>
    <row r="194" ht="24.9" customHeight="1" spans="1:20">
      <c r="A194" s="33" t="s">
        <v>697</v>
      </c>
      <c r="B194" s="33" t="s">
        <v>3429</v>
      </c>
      <c r="C194" s="33" t="s">
        <v>3342</v>
      </c>
      <c r="D194" s="34" t="s">
        <v>3635</v>
      </c>
      <c r="E194" s="35" t="s">
        <v>713</v>
      </c>
      <c r="F194" s="36">
        <v>1319.632803</v>
      </c>
      <c r="G194" s="36"/>
      <c r="H194" s="36"/>
      <c r="I194" s="36"/>
      <c r="J194" s="36"/>
      <c r="K194" s="36">
        <v>1285.640803</v>
      </c>
      <c r="L194" s="36"/>
      <c r="M194" s="36"/>
      <c r="N194" s="36"/>
      <c r="O194" s="36">
        <v>33.992</v>
      </c>
      <c r="P194" s="36"/>
      <c r="Q194" s="36"/>
      <c r="R194" s="36"/>
      <c r="S194" s="36"/>
      <c r="T194" s="36"/>
    </row>
    <row r="195" ht="24.9" customHeight="1" spans="1:20">
      <c r="A195" s="30"/>
      <c r="B195" s="30"/>
      <c r="C195" s="30"/>
      <c r="D195" s="31" t="s">
        <v>3636</v>
      </c>
      <c r="E195" s="31" t="s">
        <v>3637</v>
      </c>
      <c r="F195" s="32">
        <v>1893.14679</v>
      </c>
      <c r="G195" s="32"/>
      <c r="H195" s="32"/>
      <c r="I195" s="32"/>
      <c r="J195" s="32"/>
      <c r="K195" s="32">
        <v>1862.39879</v>
      </c>
      <c r="L195" s="32"/>
      <c r="M195" s="32"/>
      <c r="N195" s="32"/>
      <c r="O195" s="32">
        <v>30.748</v>
      </c>
      <c r="P195" s="32"/>
      <c r="Q195" s="32"/>
      <c r="R195" s="32"/>
      <c r="S195" s="32"/>
      <c r="T195" s="32"/>
    </row>
    <row r="196" ht="24.9" customHeight="1" spans="1:20">
      <c r="A196" s="33" t="s">
        <v>697</v>
      </c>
      <c r="B196" s="33" t="s">
        <v>3429</v>
      </c>
      <c r="C196" s="33" t="s">
        <v>3342</v>
      </c>
      <c r="D196" s="34" t="s">
        <v>3638</v>
      </c>
      <c r="E196" s="35" t="s">
        <v>713</v>
      </c>
      <c r="F196" s="36">
        <v>1893.14679</v>
      </c>
      <c r="G196" s="36"/>
      <c r="H196" s="36"/>
      <c r="I196" s="36"/>
      <c r="J196" s="36"/>
      <c r="K196" s="36">
        <v>1862.39879</v>
      </c>
      <c r="L196" s="36"/>
      <c r="M196" s="36"/>
      <c r="N196" s="36"/>
      <c r="O196" s="36">
        <v>30.748</v>
      </c>
      <c r="P196" s="36"/>
      <c r="Q196" s="36"/>
      <c r="R196" s="36"/>
      <c r="S196" s="36"/>
      <c r="T196" s="36"/>
    </row>
    <row r="197" ht="24.9" customHeight="1" spans="1:20">
      <c r="A197" s="30"/>
      <c r="B197" s="30"/>
      <c r="C197" s="30"/>
      <c r="D197" s="31" t="s">
        <v>3639</v>
      </c>
      <c r="E197" s="31" t="s">
        <v>3640</v>
      </c>
      <c r="F197" s="32">
        <v>2783.656403</v>
      </c>
      <c r="G197" s="32"/>
      <c r="H197" s="32"/>
      <c r="I197" s="32"/>
      <c r="J197" s="32"/>
      <c r="K197" s="32">
        <v>2743.056803</v>
      </c>
      <c r="L197" s="32"/>
      <c r="M197" s="32"/>
      <c r="N197" s="32"/>
      <c r="O197" s="32">
        <v>40.5996</v>
      </c>
      <c r="P197" s="32"/>
      <c r="Q197" s="32"/>
      <c r="R197" s="32"/>
      <c r="S197" s="32"/>
      <c r="T197" s="32"/>
    </row>
    <row r="198" ht="24.9" customHeight="1" spans="1:20">
      <c r="A198" s="33" t="s">
        <v>697</v>
      </c>
      <c r="B198" s="33" t="s">
        <v>3429</v>
      </c>
      <c r="C198" s="33" t="s">
        <v>3342</v>
      </c>
      <c r="D198" s="34" t="s">
        <v>3641</v>
      </c>
      <c r="E198" s="35" t="s">
        <v>713</v>
      </c>
      <c r="F198" s="36">
        <v>2783.656403</v>
      </c>
      <c r="G198" s="36"/>
      <c r="H198" s="36"/>
      <c r="I198" s="36"/>
      <c r="J198" s="36"/>
      <c r="K198" s="36">
        <v>2743.056803</v>
      </c>
      <c r="L198" s="36"/>
      <c r="M198" s="36"/>
      <c r="N198" s="36"/>
      <c r="O198" s="36">
        <v>40.5996</v>
      </c>
      <c r="P198" s="36"/>
      <c r="Q198" s="36"/>
      <c r="R198" s="36"/>
      <c r="S198" s="36"/>
      <c r="T198" s="36"/>
    </row>
    <row r="199" ht="24.9" customHeight="1" spans="1:20">
      <c r="A199" s="30"/>
      <c r="B199" s="30"/>
      <c r="C199" s="30"/>
      <c r="D199" s="31" t="s">
        <v>3642</v>
      </c>
      <c r="E199" s="31" t="s">
        <v>3643</v>
      </c>
      <c r="F199" s="32">
        <v>2149</v>
      </c>
      <c r="G199" s="32"/>
      <c r="H199" s="32"/>
      <c r="I199" s="32"/>
      <c r="J199" s="32"/>
      <c r="K199" s="32">
        <v>2113.1663</v>
      </c>
      <c r="L199" s="32"/>
      <c r="M199" s="32"/>
      <c r="N199" s="32"/>
      <c r="O199" s="32">
        <v>35.2</v>
      </c>
      <c r="P199" s="32"/>
      <c r="Q199" s="32"/>
      <c r="R199" s="32">
        <v>0.6337</v>
      </c>
      <c r="S199" s="32"/>
      <c r="T199" s="32"/>
    </row>
    <row r="200" ht="24.9" customHeight="1" spans="1:20">
      <c r="A200" s="33" t="s">
        <v>697</v>
      </c>
      <c r="B200" s="33" t="s">
        <v>3429</v>
      </c>
      <c r="C200" s="33" t="s">
        <v>3342</v>
      </c>
      <c r="D200" s="34" t="s">
        <v>3644</v>
      </c>
      <c r="E200" s="35" t="s">
        <v>713</v>
      </c>
      <c r="F200" s="36">
        <v>2149</v>
      </c>
      <c r="G200" s="36"/>
      <c r="H200" s="36"/>
      <c r="I200" s="36"/>
      <c r="J200" s="36"/>
      <c r="K200" s="36">
        <v>2113.1663</v>
      </c>
      <c r="L200" s="36"/>
      <c r="M200" s="36"/>
      <c r="N200" s="36"/>
      <c r="O200" s="36">
        <v>35.2</v>
      </c>
      <c r="P200" s="36"/>
      <c r="Q200" s="36"/>
      <c r="R200" s="36">
        <v>0.6337</v>
      </c>
      <c r="S200" s="36"/>
      <c r="T200" s="36"/>
    </row>
    <row r="201" ht="24.9" customHeight="1" spans="1:20">
      <c r="A201" s="30"/>
      <c r="B201" s="30"/>
      <c r="C201" s="30"/>
      <c r="D201" s="31" t="s">
        <v>3645</v>
      </c>
      <c r="E201" s="31" t="s">
        <v>3646</v>
      </c>
      <c r="F201" s="32">
        <v>2208.060168</v>
      </c>
      <c r="G201" s="32"/>
      <c r="H201" s="32"/>
      <c r="I201" s="32"/>
      <c r="J201" s="32"/>
      <c r="K201" s="32">
        <v>2175.294968</v>
      </c>
      <c r="L201" s="32"/>
      <c r="M201" s="32"/>
      <c r="N201" s="32"/>
      <c r="O201" s="32">
        <v>32.7552</v>
      </c>
      <c r="P201" s="32"/>
      <c r="Q201" s="32"/>
      <c r="R201" s="32">
        <v>0.01</v>
      </c>
      <c r="S201" s="32"/>
      <c r="T201" s="32"/>
    </row>
    <row r="202" ht="24.9" customHeight="1" spans="1:20">
      <c r="A202" s="33" t="s">
        <v>697</v>
      </c>
      <c r="B202" s="33" t="s">
        <v>3429</v>
      </c>
      <c r="C202" s="33" t="s">
        <v>3342</v>
      </c>
      <c r="D202" s="34" t="s">
        <v>3647</v>
      </c>
      <c r="E202" s="35" t="s">
        <v>713</v>
      </c>
      <c r="F202" s="36">
        <v>2208.060168</v>
      </c>
      <c r="G202" s="36"/>
      <c r="H202" s="36"/>
      <c r="I202" s="36"/>
      <c r="J202" s="36"/>
      <c r="K202" s="36">
        <v>2175.294968</v>
      </c>
      <c r="L202" s="36"/>
      <c r="M202" s="36"/>
      <c r="N202" s="36"/>
      <c r="O202" s="36">
        <v>32.7552</v>
      </c>
      <c r="P202" s="36"/>
      <c r="Q202" s="36"/>
      <c r="R202" s="36">
        <v>0.01</v>
      </c>
      <c r="S202" s="36"/>
      <c r="T202" s="36"/>
    </row>
    <row r="203" ht="24.9" customHeight="1" spans="1:20">
      <c r="A203" s="30"/>
      <c r="B203" s="30"/>
      <c r="C203" s="30"/>
      <c r="D203" s="31" t="s">
        <v>3648</v>
      </c>
      <c r="E203" s="31" t="s">
        <v>3649</v>
      </c>
      <c r="F203" s="32">
        <v>3669.00842</v>
      </c>
      <c r="G203" s="32"/>
      <c r="H203" s="32"/>
      <c r="I203" s="32"/>
      <c r="J203" s="32"/>
      <c r="K203" s="32">
        <v>3621.61802</v>
      </c>
      <c r="L203" s="32"/>
      <c r="M203" s="32"/>
      <c r="N203" s="32"/>
      <c r="O203" s="32">
        <v>46.7104</v>
      </c>
      <c r="P203" s="32"/>
      <c r="Q203" s="32"/>
      <c r="R203" s="32"/>
      <c r="S203" s="32"/>
      <c r="T203" s="32">
        <v>0.68</v>
      </c>
    </row>
    <row r="204" ht="24.9" customHeight="1" spans="1:20">
      <c r="A204" s="33" t="s">
        <v>697</v>
      </c>
      <c r="B204" s="33" t="s">
        <v>3429</v>
      </c>
      <c r="C204" s="33" t="s">
        <v>3342</v>
      </c>
      <c r="D204" s="34" t="s">
        <v>3650</v>
      </c>
      <c r="E204" s="35" t="s">
        <v>713</v>
      </c>
      <c r="F204" s="36">
        <v>3669.00842</v>
      </c>
      <c r="G204" s="36"/>
      <c r="H204" s="36"/>
      <c r="I204" s="36"/>
      <c r="J204" s="36"/>
      <c r="K204" s="36">
        <v>3621.61802</v>
      </c>
      <c r="L204" s="36"/>
      <c r="M204" s="36"/>
      <c r="N204" s="36"/>
      <c r="O204" s="36">
        <v>46.7104</v>
      </c>
      <c r="P204" s="36"/>
      <c r="Q204" s="36"/>
      <c r="R204" s="36"/>
      <c r="S204" s="36"/>
      <c r="T204" s="36">
        <v>0.68</v>
      </c>
    </row>
    <row r="205" ht="24.9" customHeight="1" spans="1:20">
      <c r="A205" s="30"/>
      <c r="B205" s="30"/>
      <c r="C205" s="30"/>
      <c r="D205" s="31" t="s">
        <v>3651</v>
      </c>
      <c r="E205" s="31" t="s">
        <v>3652</v>
      </c>
      <c r="F205" s="32">
        <v>1560.427009</v>
      </c>
      <c r="G205" s="32"/>
      <c r="H205" s="32"/>
      <c r="I205" s="32"/>
      <c r="J205" s="32"/>
      <c r="K205" s="32">
        <v>1517.623009</v>
      </c>
      <c r="L205" s="32"/>
      <c r="M205" s="32"/>
      <c r="N205" s="32"/>
      <c r="O205" s="32">
        <v>42.804</v>
      </c>
      <c r="P205" s="32"/>
      <c r="Q205" s="32"/>
      <c r="R205" s="32"/>
      <c r="S205" s="32"/>
      <c r="T205" s="32"/>
    </row>
    <row r="206" ht="24.9" customHeight="1" spans="1:20">
      <c r="A206" s="33" t="s">
        <v>697</v>
      </c>
      <c r="B206" s="33" t="s">
        <v>3429</v>
      </c>
      <c r="C206" s="33" t="s">
        <v>3342</v>
      </c>
      <c r="D206" s="34" t="s">
        <v>3653</v>
      </c>
      <c r="E206" s="35" t="s">
        <v>713</v>
      </c>
      <c r="F206" s="36">
        <v>1560.427009</v>
      </c>
      <c r="G206" s="36"/>
      <c r="H206" s="36"/>
      <c r="I206" s="36"/>
      <c r="J206" s="36"/>
      <c r="K206" s="36">
        <v>1517.623009</v>
      </c>
      <c r="L206" s="36"/>
      <c r="M206" s="36"/>
      <c r="N206" s="36"/>
      <c r="O206" s="36">
        <v>42.804</v>
      </c>
      <c r="P206" s="36"/>
      <c r="Q206" s="36"/>
      <c r="R206" s="36"/>
      <c r="S206" s="36"/>
      <c r="T206" s="36"/>
    </row>
    <row r="207" ht="24.9" customHeight="1" spans="1:20">
      <c r="A207" s="30"/>
      <c r="B207" s="30"/>
      <c r="C207" s="30"/>
      <c r="D207" s="31" t="s">
        <v>3654</v>
      </c>
      <c r="E207" s="31" t="s">
        <v>3655</v>
      </c>
      <c r="F207" s="32">
        <v>1299.959841</v>
      </c>
      <c r="G207" s="32"/>
      <c r="H207" s="32"/>
      <c r="I207" s="32"/>
      <c r="J207" s="32"/>
      <c r="K207" s="32">
        <v>1271.629841</v>
      </c>
      <c r="L207" s="32"/>
      <c r="M207" s="32"/>
      <c r="N207" s="32"/>
      <c r="O207" s="32">
        <v>27.78</v>
      </c>
      <c r="P207" s="32"/>
      <c r="Q207" s="32"/>
      <c r="R207" s="32"/>
      <c r="S207" s="32"/>
      <c r="T207" s="32">
        <v>0.55</v>
      </c>
    </row>
    <row r="208" ht="24.9" customHeight="1" spans="1:20">
      <c r="A208" s="33" t="s">
        <v>697</v>
      </c>
      <c r="B208" s="33" t="s">
        <v>3429</v>
      </c>
      <c r="C208" s="33" t="s">
        <v>3342</v>
      </c>
      <c r="D208" s="34" t="s">
        <v>3656</v>
      </c>
      <c r="E208" s="35" t="s">
        <v>713</v>
      </c>
      <c r="F208" s="36">
        <v>1299.959841</v>
      </c>
      <c r="G208" s="36"/>
      <c r="H208" s="36"/>
      <c r="I208" s="36"/>
      <c r="J208" s="36"/>
      <c r="K208" s="36">
        <v>1271.629841</v>
      </c>
      <c r="L208" s="36"/>
      <c r="M208" s="36"/>
      <c r="N208" s="36"/>
      <c r="O208" s="36">
        <v>27.78</v>
      </c>
      <c r="P208" s="36"/>
      <c r="Q208" s="36"/>
      <c r="R208" s="36"/>
      <c r="S208" s="36"/>
      <c r="T208" s="36">
        <v>0.55</v>
      </c>
    </row>
    <row r="209" ht="24.9" customHeight="1" spans="1:20">
      <c r="A209" s="30"/>
      <c r="B209" s="30"/>
      <c r="C209" s="30"/>
      <c r="D209" s="31" t="s">
        <v>3657</v>
      </c>
      <c r="E209" s="31" t="s">
        <v>3658</v>
      </c>
      <c r="F209" s="32">
        <v>2252</v>
      </c>
      <c r="G209" s="32"/>
      <c r="H209" s="32"/>
      <c r="I209" s="32"/>
      <c r="J209" s="32"/>
      <c r="K209" s="32">
        <v>2201.83016</v>
      </c>
      <c r="L209" s="32"/>
      <c r="M209" s="32"/>
      <c r="N209" s="32"/>
      <c r="O209" s="32">
        <v>49.882</v>
      </c>
      <c r="P209" s="32"/>
      <c r="Q209" s="32"/>
      <c r="R209" s="32"/>
      <c r="S209" s="32"/>
      <c r="T209" s="32">
        <v>0.28784</v>
      </c>
    </row>
    <row r="210" ht="24.9" customHeight="1" spans="1:20">
      <c r="A210" s="33" t="s">
        <v>697</v>
      </c>
      <c r="B210" s="33" t="s">
        <v>3429</v>
      </c>
      <c r="C210" s="33" t="s">
        <v>3342</v>
      </c>
      <c r="D210" s="34" t="s">
        <v>3659</v>
      </c>
      <c r="E210" s="35" t="s">
        <v>713</v>
      </c>
      <c r="F210" s="36">
        <v>2252</v>
      </c>
      <c r="G210" s="36"/>
      <c r="H210" s="36"/>
      <c r="I210" s="36"/>
      <c r="J210" s="36"/>
      <c r="K210" s="36">
        <v>2201.83016</v>
      </c>
      <c r="L210" s="36"/>
      <c r="M210" s="36"/>
      <c r="N210" s="36"/>
      <c r="O210" s="36">
        <v>49.882</v>
      </c>
      <c r="P210" s="36"/>
      <c r="Q210" s="36"/>
      <c r="R210" s="36"/>
      <c r="S210" s="36"/>
      <c r="T210" s="36">
        <v>0.28784</v>
      </c>
    </row>
    <row r="211" ht="24.9" customHeight="1" spans="1:20">
      <c r="A211" s="30"/>
      <c r="B211" s="30"/>
      <c r="C211" s="30"/>
      <c r="D211" s="31" t="s">
        <v>3660</v>
      </c>
      <c r="E211" s="31" t="s">
        <v>3661</v>
      </c>
      <c r="F211" s="32">
        <v>997.91409</v>
      </c>
      <c r="G211" s="32">
        <v>934.991993</v>
      </c>
      <c r="H211" s="32">
        <v>37.494097</v>
      </c>
      <c r="I211" s="32"/>
      <c r="J211" s="32"/>
      <c r="K211" s="32"/>
      <c r="L211" s="32"/>
      <c r="M211" s="32"/>
      <c r="N211" s="32"/>
      <c r="O211" s="32">
        <v>25.428</v>
      </c>
      <c r="P211" s="32"/>
      <c r="Q211" s="32"/>
      <c r="R211" s="32"/>
      <c r="S211" s="32"/>
      <c r="T211" s="32"/>
    </row>
    <row r="212" ht="24.9" customHeight="1" spans="1:20">
      <c r="A212" s="33" t="s">
        <v>697</v>
      </c>
      <c r="B212" s="33" t="s">
        <v>3429</v>
      </c>
      <c r="C212" s="33" t="s">
        <v>3342</v>
      </c>
      <c r="D212" s="34" t="s">
        <v>3662</v>
      </c>
      <c r="E212" s="35" t="s">
        <v>713</v>
      </c>
      <c r="F212" s="36">
        <v>997.91409</v>
      </c>
      <c r="G212" s="36">
        <v>934.991993</v>
      </c>
      <c r="H212" s="36">
        <v>37.494097</v>
      </c>
      <c r="I212" s="36"/>
      <c r="J212" s="36"/>
      <c r="K212" s="36"/>
      <c r="L212" s="36"/>
      <c r="M212" s="36"/>
      <c r="N212" s="36"/>
      <c r="O212" s="36">
        <v>25.428</v>
      </c>
      <c r="P212" s="36"/>
      <c r="Q212" s="36"/>
      <c r="R212" s="36"/>
      <c r="S212" s="36"/>
      <c r="T212" s="36"/>
    </row>
    <row r="213" ht="24.9" customHeight="1" spans="1:20">
      <c r="A213" s="30"/>
      <c r="B213" s="30"/>
      <c r="C213" s="30"/>
      <c r="D213" s="31" t="s">
        <v>3663</v>
      </c>
      <c r="E213" s="31" t="s">
        <v>3664</v>
      </c>
      <c r="F213" s="32">
        <v>849.9083</v>
      </c>
      <c r="G213" s="32">
        <v>803.513457</v>
      </c>
      <c r="H213" s="32">
        <v>31.986843</v>
      </c>
      <c r="I213" s="32"/>
      <c r="J213" s="32"/>
      <c r="K213" s="32"/>
      <c r="L213" s="32"/>
      <c r="M213" s="32"/>
      <c r="N213" s="32"/>
      <c r="O213" s="32">
        <v>13.898</v>
      </c>
      <c r="P213" s="32"/>
      <c r="Q213" s="32"/>
      <c r="R213" s="32">
        <v>0.51</v>
      </c>
      <c r="S213" s="32"/>
      <c r="T213" s="32"/>
    </row>
    <row r="214" ht="24.9" customHeight="1" spans="1:20">
      <c r="A214" s="33" t="s">
        <v>697</v>
      </c>
      <c r="B214" s="33" t="s">
        <v>3429</v>
      </c>
      <c r="C214" s="33" t="s">
        <v>3342</v>
      </c>
      <c r="D214" s="34" t="s">
        <v>3665</v>
      </c>
      <c r="E214" s="35" t="s">
        <v>713</v>
      </c>
      <c r="F214" s="36">
        <v>849.9083</v>
      </c>
      <c r="G214" s="36">
        <v>803.513457</v>
      </c>
      <c r="H214" s="36">
        <v>31.986843</v>
      </c>
      <c r="I214" s="36"/>
      <c r="J214" s="36"/>
      <c r="K214" s="36"/>
      <c r="L214" s="36"/>
      <c r="M214" s="36"/>
      <c r="N214" s="36"/>
      <c r="O214" s="36">
        <v>13.898</v>
      </c>
      <c r="P214" s="36"/>
      <c r="Q214" s="36"/>
      <c r="R214" s="36">
        <v>0.51</v>
      </c>
      <c r="S214" s="36"/>
      <c r="T214" s="36"/>
    </row>
    <row r="215" ht="24.9" customHeight="1" spans="1:20">
      <c r="A215" s="30"/>
      <c r="B215" s="30"/>
      <c r="C215" s="30"/>
      <c r="D215" s="31" t="s">
        <v>3666</v>
      </c>
      <c r="E215" s="31" t="s">
        <v>3667</v>
      </c>
      <c r="F215" s="32">
        <v>1529.000116</v>
      </c>
      <c r="G215" s="32"/>
      <c r="H215" s="32"/>
      <c r="I215" s="32"/>
      <c r="J215" s="32"/>
      <c r="K215" s="32">
        <v>1528.910116</v>
      </c>
      <c r="L215" s="32"/>
      <c r="M215" s="32"/>
      <c r="N215" s="32"/>
      <c r="O215" s="32"/>
      <c r="P215" s="32"/>
      <c r="Q215" s="32"/>
      <c r="R215" s="32">
        <v>0.09</v>
      </c>
      <c r="S215" s="32"/>
      <c r="T215" s="32"/>
    </row>
    <row r="216" ht="24.9" customHeight="1" spans="1:20">
      <c r="A216" s="33" t="s">
        <v>697</v>
      </c>
      <c r="B216" s="33" t="s">
        <v>3429</v>
      </c>
      <c r="C216" s="33" t="s">
        <v>3429</v>
      </c>
      <c r="D216" s="34" t="s">
        <v>3668</v>
      </c>
      <c r="E216" s="35" t="s">
        <v>711</v>
      </c>
      <c r="F216" s="36">
        <v>1529.000116</v>
      </c>
      <c r="G216" s="36"/>
      <c r="H216" s="36"/>
      <c r="I216" s="36"/>
      <c r="J216" s="36"/>
      <c r="K216" s="36">
        <v>1528.910116</v>
      </c>
      <c r="L216" s="36"/>
      <c r="M216" s="36"/>
      <c r="N216" s="36"/>
      <c r="O216" s="36"/>
      <c r="P216" s="36"/>
      <c r="Q216" s="36"/>
      <c r="R216" s="36">
        <v>0.09</v>
      </c>
      <c r="S216" s="36"/>
      <c r="T216" s="36"/>
    </row>
    <row r="217" ht="24.9" customHeight="1" spans="1:20">
      <c r="A217" s="30"/>
      <c r="B217" s="30"/>
      <c r="C217" s="30"/>
      <c r="D217" s="31" t="s">
        <v>3669</v>
      </c>
      <c r="E217" s="31" t="s">
        <v>3670</v>
      </c>
      <c r="F217" s="32">
        <v>384.120268</v>
      </c>
      <c r="G217" s="32"/>
      <c r="H217" s="32"/>
      <c r="I217" s="32"/>
      <c r="J217" s="32"/>
      <c r="K217" s="32">
        <v>382.320268</v>
      </c>
      <c r="L217" s="32"/>
      <c r="M217" s="32"/>
      <c r="N217" s="32"/>
      <c r="O217" s="32">
        <v>1.8</v>
      </c>
      <c r="P217" s="32"/>
      <c r="Q217" s="32"/>
      <c r="R217" s="32"/>
      <c r="S217" s="32"/>
      <c r="T217" s="32"/>
    </row>
    <row r="218" ht="24.9" customHeight="1" spans="1:20">
      <c r="A218" s="33" t="s">
        <v>697</v>
      </c>
      <c r="B218" s="33" t="s">
        <v>3602</v>
      </c>
      <c r="C218" s="33" t="s">
        <v>3343</v>
      </c>
      <c r="D218" s="34" t="s">
        <v>3671</v>
      </c>
      <c r="E218" s="35" t="s">
        <v>768</v>
      </c>
      <c r="F218" s="36">
        <v>384.120268</v>
      </c>
      <c r="G218" s="36"/>
      <c r="H218" s="36"/>
      <c r="I218" s="36"/>
      <c r="J218" s="36"/>
      <c r="K218" s="36">
        <v>382.320268</v>
      </c>
      <c r="L218" s="36"/>
      <c r="M218" s="36"/>
      <c r="N218" s="36"/>
      <c r="O218" s="36">
        <v>1.8</v>
      </c>
      <c r="P218" s="36"/>
      <c r="Q218" s="36"/>
      <c r="R218" s="36"/>
      <c r="S218" s="36"/>
      <c r="T218" s="36"/>
    </row>
    <row r="219" ht="24.9" customHeight="1" spans="1:20">
      <c r="A219" s="30"/>
      <c r="B219" s="30"/>
      <c r="C219" s="30"/>
      <c r="D219" s="31" t="s">
        <v>3672</v>
      </c>
      <c r="E219" s="31" t="s">
        <v>3673</v>
      </c>
      <c r="F219" s="32">
        <v>1347.910613</v>
      </c>
      <c r="G219" s="32"/>
      <c r="H219" s="32"/>
      <c r="I219" s="32"/>
      <c r="J219" s="32"/>
      <c r="K219" s="32">
        <v>1345.150613</v>
      </c>
      <c r="L219" s="32"/>
      <c r="M219" s="32"/>
      <c r="N219" s="32"/>
      <c r="O219" s="32">
        <v>2</v>
      </c>
      <c r="P219" s="32"/>
      <c r="Q219" s="32"/>
      <c r="R219" s="32"/>
      <c r="S219" s="32"/>
      <c r="T219" s="32">
        <v>0.76</v>
      </c>
    </row>
    <row r="220" ht="24.9" customHeight="1" spans="1:20">
      <c r="A220" s="33" t="s">
        <v>697</v>
      </c>
      <c r="B220" s="33" t="s">
        <v>3429</v>
      </c>
      <c r="C220" s="33" t="s">
        <v>3429</v>
      </c>
      <c r="D220" s="34" t="s">
        <v>3674</v>
      </c>
      <c r="E220" s="35" t="s">
        <v>711</v>
      </c>
      <c r="F220" s="36">
        <v>1347.910613</v>
      </c>
      <c r="G220" s="36"/>
      <c r="H220" s="36"/>
      <c r="I220" s="36"/>
      <c r="J220" s="36"/>
      <c r="K220" s="36">
        <v>1345.150613</v>
      </c>
      <c r="L220" s="36"/>
      <c r="M220" s="36"/>
      <c r="N220" s="36"/>
      <c r="O220" s="36">
        <v>2</v>
      </c>
      <c r="P220" s="36"/>
      <c r="Q220" s="36"/>
      <c r="R220" s="36"/>
      <c r="S220" s="36"/>
      <c r="T220" s="36">
        <v>0.76</v>
      </c>
    </row>
    <row r="221" ht="24.9" customHeight="1" spans="1:20">
      <c r="A221" s="30"/>
      <c r="B221" s="30"/>
      <c r="C221" s="30"/>
      <c r="D221" s="31" t="s">
        <v>3675</v>
      </c>
      <c r="E221" s="31" t="s">
        <v>3676</v>
      </c>
      <c r="F221" s="32">
        <v>3391.43</v>
      </c>
      <c r="G221" s="32"/>
      <c r="H221" s="32"/>
      <c r="I221" s="32"/>
      <c r="J221" s="32"/>
      <c r="K221" s="32">
        <v>3376.708</v>
      </c>
      <c r="L221" s="32"/>
      <c r="M221" s="32"/>
      <c r="N221" s="32"/>
      <c r="O221" s="32">
        <v>13.772</v>
      </c>
      <c r="P221" s="32"/>
      <c r="Q221" s="32"/>
      <c r="R221" s="32">
        <v>0.95</v>
      </c>
      <c r="S221" s="32"/>
      <c r="T221" s="32"/>
    </row>
    <row r="222" ht="24.9" customHeight="1" spans="1:20">
      <c r="A222" s="33" t="s">
        <v>697</v>
      </c>
      <c r="B222" s="33" t="s">
        <v>3429</v>
      </c>
      <c r="C222" s="33" t="s">
        <v>3458</v>
      </c>
      <c r="D222" s="34" t="s">
        <v>3677</v>
      </c>
      <c r="E222" s="35" t="s">
        <v>715</v>
      </c>
      <c r="F222" s="36">
        <v>3391.43</v>
      </c>
      <c r="G222" s="36"/>
      <c r="H222" s="36"/>
      <c r="I222" s="36"/>
      <c r="J222" s="36"/>
      <c r="K222" s="36">
        <v>3376.708</v>
      </c>
      <c r="L222" s="36"/>
      <c r="M222" s="36"/>
      <c r="N222" s="36"/>
      <c r="O222" s="36">
        <v>13.772</v>
      </c>
      <c r="P222" s="36"/>
      <c r="Q222" s="36"/>
      <c r="R222" s="36">
        <v>0.95</v>
      </c>
      <c r="S222" s="36"/>
      <c r="T222" s="36"/>
    </row>
    <row r="223" ht="24.9" customHeight="1" spans="1:20">
      <c r="A223" s="30"/>
      <c r="B223" s="30"/>
      <c r="C223" s="30"/>
      <c r="D223" s="31" t="s">
        <v>3678</v>
      </c>
      <c r="E223" s="31" t="s">
        <v>3679</v>
      </c>
      <c r="F223" s="32">
        <v>1612.099085</v>
      </c>
      <c r="G223" s="32"/>
      <c r="H223" s="32"/>
      <c r="I223" s="32"/>
      <c r="J223" s="32"/>
      <c r="K223" s="32">
        <v>1605.911485</v>
      </c>
      <c r="L223" s="32"/>
      <c r="M223" s="32"/>
      <c r="N223" s="32"/>
      <c r="O223" s="32">
        <v>5.7976</v>
      </c>
      <c r="P223" s="32"/>
      <c r="Q223" s="32"/>
      <c r="R223" s="32"/>
      <c r="S223" s="32"/>
      <c r="T223" s="32">
        <v>0.39</v>
      </c>
    </row>
    <row r="224" ht="24.9" customHeight="1" spans="1:20">
      <c r="A224" s="33" t="s">
        <v>697</v>
      </c>
      <c r="B224" s="33" t="s">
        <v>3429</v>
      </c>
      <c r="C224" s="33" t="s">
        <v>3458</v>
      </c>
      <c r="D224" s="34" t="s">
        <v>3680</v>
      </c>
      <c r="E224" s="35" t="s">
        <v>715</v>
      </c>
      <c r="F224" s="36">
        <v>1612.099085</v>
      </c>
      <c r="G224" s="36"/>
      <c r="H224" s="36"/>
      <c r="I224" s="36"/>
      <c r="J224" s="36"/>
      <c r="K224" s="36">
        <v>1605.911485</v>
      </c>
      <c r="L224" s="36"/>
      <c r="M224" s="36"/>
      <c r="N224" s="36"/>
      <c r="O224" s="36">
        <v>5.7976</v>
      </c>
      <c r="P224" s="36"/>
      <c r="Q224" s="36"/>
      <c r="R224" s="36"/>
      <c r="S224" s="36"/>
      <c r="T224" s="36">
        <v>0.39</v>
      </c>
    </row>
    <row r="225" ht="24.9" customHeight="1" spans="1:20">
      <c r="A225" s="30"/>
      <c r="B225" s="30"/>
      <c r="C225" s="30"/>
      <c r="D225" s="31" t="s">
        <v>3681</v>
      </c>
      <c r="E225" s="31" t="s">
        <v>3682</v>
      </c>
      <c r="F225" s="32">
        <v>1256.336334</v>
      </c>
      <c r="G225" s="32"/>
      <c r="H225" s="32"/>
      <c r="I225" s="32"/>
      <c r="J225" s="32"/>
      <c r="K225" s="32">
        <v>1253.716734</v>
      </c>
      <c r="L225" s="32"/>
      <c r="M225" s="32"/>
      <c r="N225" s="32"/>
      <c r="O225" s="32">
        <v>2.6196</v>
      </c>
      <c r="P225" s="32"/>
      <c r="Q225" s="32"/>
      <c r="R225" s="32"/>
      <c r="S225" s="32"/>
      <c r="T225" s="32"/>
    </row>
    <row r="226" ht="24.9" customHeight="1" spans="1:20">
      <c r="A226" s="33" t="s">
        <v>697</v>
      </c>
      <c r="B226" s="33" t="s">
        <v>3429</v>
      </c>
      <c r="C226" s="33" t="s">
        <v>3458</v>
      </c>
      <c r="D226" s="34" t="s">
        <v>3683</v>
      </c>
      <c r="E226" s="35" t="s">
        <v>715</v>
      </c>
      <c r="F226" s="36">
        <v>1256.336334</v>
      </c>
      <c r="G226" s="36"/>
      <c r="H226" s="36"/>
      <c r="I226" s="36"/>
      <c r="J226" s="36"/>
      <c r="K226" s="36">
        <v>1253.716734</v>
      </c>
      <c r="L226" s="36"/>
      <c r="M226" s="36"/>
      <c r="N226" s="36"/>
      <c r="O226" s="36">
        <v>2.6196</v>
      </c>
      <c r="P226" s="36"/>
      <c r="Q226" s="36"/>
      <c r="R226" s="36"/>
      <c r="S226" s="36"/>
      <c r="T226" s="36"/>
    </row>
    <row r="227" ht="24.9" customHeight="1" spans="1:20">
      <c r="A227" s="30"/>
      <c r="B227" s="30"/>
      <c r="C227" s="30"/>
      <c r="D227" s="31" t="s">
        <v>3684</v>
      </c>
      <c r="E227" s="31" t="s">
        <v>3685</v>
      </c>
      <c r="F227" s="32">
        <v>1956.353551</v>
      </c>
      <c r="G227" s="32"/>
      <c r="H227" s="32">
        <v>72.146239</v>
      </c>
      <c r="I227" s="32"/>
      <c r="J227" s="32"/>
      <c r="K227" s="32">
        <v>1824.108112</v>
      </c>
      <c r="L227" s="32"/>
      <c r="M227" s="32"/>
      <c r="N227" s="32"/>
      <c r="O227" s="32">
        <v>60.0992</v>
      </c>
      <c r="P227" s="32"/>
      <c r="Q227" s="32"/>
      <c r="R227" s="32"/>
      <c r="S227" s="32"/>
      <c r="T227" s="32"/>
    </row>
    <row r="228" ht="24.9" customHeight="1" spans="1:20">
      <c r="A228" s="33" t="s">
        <v>697</v>
      </c>
      <c r="B228" s="33" t="s">
        <v>3429</v>
      </c>
      <c r="C228" s="33" t="s">
        <v>3342</v>
      </c>
      <c r="D228" s="34" t="s">
        <v>3686</v>
      </c>
      <c r="E228" s="35" t="s">
        <v>713</v>
      </c>
      <c r="F228" s="36">
        <v>1956.353551</v>
      </c>
      <c r="G228" s="36"/>
      <c r="H228" s="36">
        <v>72.146239</v>
      </c>
      <c r="I228" s="36"/>
      <c r="J228" s="36"/>
      <c r="K228" s="36">
        <v>1824.108112</v>
      </c>
      <c r="L228" s="36"/>
      <c r="M228" s="36"/>
      <c r="N228" s="36"/>
      <c r="O228" s="36">
        <v>60.0992</v>
      </c>
      <c r="P228" s="36"/>
      <c r="Q228" s="36"/>
      <c r="R228" s="36"/>
      <c r="S228" s="36"/>
      <c r="T228" s="36"/>
    </row>
    <row r="229" ht="24.9" customHeight="1" spans="1:20">
      <c r="A229" s="30"/>
      <c r="B229" s="30"/>
      <c r="C229" s="30"/>
      <c r="D229" s="31" t="s">
        <v>3687</v>
      </c>
      <c r="E229" s="31" t="s">
        <v>3688</v>
      </c>
      <c r="F229" s="32">
        <v>1399.508107</v>
      </c>
      <c r="G229" s="32"/>
      <c r="H229" s="32"/>
      <c r="I229" s="32"/>
      <c r="J229" s="32"/>
      <c r="K229" s="32">
        <v>1389.382107</v>
      </c>
      <c r="L229" s="32"/>
      <c r="M229" s="32"/>
      <c r="N229" s="32"/>
      <c r="O229" s="32">
        <v>9.456</v>
      </c>
      <c r="P229" s="32"/>
      <c r="Q229" s="32"/>
      <c r="R229" s="32">
        <v>0.67</v>
      </c>
      <c r="S229" s="32"/>
      <c r="T229" s="32"/>
    </row>
    <row r="230" ht="24.9" customHeight="1" spans="1:20">
      <c r="A230" s="33" t="s">
        <v>697</v>
      </c>
      <c r="B230" s="33" t="s">
        <v>3429</v>
      </c>
      <c r="C230" s="33" t="s">
        <v>3458</v>
      </c>
      <c r="D230" s="34" t="s">
        <v>3689</v>
      </c>
      <c r="E230" s="35" t="s">
        <v>715</v>
      </c>
      <c r="F230" s="36">
        <v>1399.508107</v>
      </c>
      <c r="G230" s="36"/>
      <c r="H230" s="36"/>
      <c r="I230" s="36"/>
      <c r="J230" s="36"/>
      <c r="K230" s="36">
        <v>1389.382107</v>
      </c>
      <c r="L230" s="36"/>
      <c r="M230" s="36"/>
      <c r="N230" s="36"/>
      <c r="O230" s="36">
        <v>9.456</v>
      </c>
      <c r="P230" s="36"/>
      <c r="Q230" s="36"/>
      <c r="R230" s="36">
        <v>0.67</v>
      </c>
      <c r="S230" s="36"/>
      <c r="T230" s="36"/>
    </row>
    <row r="231" ht="24.9" customHeight="1" spans="1:20">
      <c r="A231" s="30"/>
      <c r="B231" s="30"/>
      <c r="C231" s="30"/>
      <c r="D231" s="31" t="s">
        <v>3690</v>
      </c>
      <c r="E231" s="31" t="s">
        <v>3691</v>
      </c>
      <c r="F231" s="32">
        <v>2574.511497</v>
      </c>
      <c r="G231" s="32">
        <v>2460.009497</v>
      </c>
      <c r="H231" s="32">
        <v>106.81</v>
      </c>
      <c r="I231" s="32"/>
      <c r="J231" s="32"/>
      <c r="K231" s="32"/>
      <c r="L231" s="32"/>
      <c r="M231" s="32"/>
      <c r="N231" s="32"/>
      <c r="O231" s="32">
        <v>7.692</v>
      </c>
      <c r="P231" s="32"/>
      <c r="Q231" s="32"/>
      <c r="R231" s="32"/>
      <c r="S231" s="32"/>
      <c r="T231" s="32"/>
    </row>
    <row r="232" ht="24.9" customHeight="1" spans="1:20">
      <c r="A232" s="33" t="s">
        <v>697</v>
      </c>
      <c r="B232" s="33" t="s">
        <v>3429</v>
      </c>
      <c r="C232" s="33" t="s">
        <v>3458</v>
      </c>
      <c r="D232" s="34" t="s">
        <v>3692</v>
      </c>
      <c r="E232" s="35" t="s">
        <v>715</v>
      </c>
      <c r="F232" s="36">
        <v>2574.511497</v>
      </c>
      <c r="G232" s="36">
        <v>2460.009497</v>
      </c>
      <c r="H232" s="36">
        <v>106.81</v>
      </c>
      <c r="I232" s="36"/>
      <c r="J232" s="36"/>
      <c r="K232" s="36"/>
      <c r="L232" s="36"/>
      <c r="M232" s="36"/>
      <c r="N232" s="36"/>
      <c r="O232" s="36">
        <v>7.692</v>
      </c>
      <c r="P232" s="36"/>
      <c r="Q232" s="36"/>
      <c r="R232" s="36"/>
      <c r="S232" s="36"/>
      <c r="T232" s="36"/>
    </row>
    <row r="233" ht="24.9" customHeight="1" spans="1:20">
      <c r="A233" s="30"/>
      <c r="B233" s="30"/>
      <c r="C233" s="30"/>
      <c r="D233" s="31" t="s">
        <v>3693</v>
      </c>
      <c r="E233" s="31" t="s">
        <v>3694</v>
      </c>
      <c r="F233" s="32">
        <v>2364.612984</v>
      </c>
      <c r="G233" s="32"/>
      <c r="H233" s="32"/>
      <c r="I233" s="32"/>
      <c r="J233" s="32"/>
      <c r="K233" s="32">
        <v>2350.869686</v>
      </c>
      <c r="L233" s="32"/>
      <c r="M233" s="32"/>
      <c r="N233" s="32"/>
      <c r="O233" s="32">
        <v>10.08</v>
      </c>
      <c r="P233" s="32"/>
      <c r="Q233" s="32"/>
      <c r="R233" s="32"/>
      <c r="S233" s="32"/>
      <c r="T233" s="32">
        <v>3.663298</v>
      </c>
    </row>
    <row r="234" ht="24.9" customHeight="1" spans="1:20">
      <c r="A234" s="33" t="s">
        <v>697</v>
      </c>
      <c r="B234" s="33" t="s">
        <v>3342</v>
      </c>
      <c r="C234" s="33" t="s">
        <v>3429</v>
      </c>
      <c r="D234" s="34" t="s">
        <v>3695</v>
      </c>
      <c r="E234" s="35" t="s">
        <v>729</v>
      </c>
      <c r="F234" s="36">
        <v>2364.612984</v>
      </c>
      <c r="G234" s="36"/>
      <c r="H234" s="36"/>
      <c r="I234" s="36"/>
      <c r="J234" s="36"/>
      <c r="K234" s="36">
        <v>2350.869686</v>
      </c>
      <c r="L234" s="36"/>
      <c r="M234" s="36"/>
      <c r="N234" s="36"/>
      <c r="O234" s="36">
        <v>10.08</v>
      </c>
      <c r="P234" s="36"/>
      <c r="Q234" s="36"/>
      <c r="R234" s="36"/>
      <c r="S234" s="36"/>
      <c r="T234" s="36">
        <v>3.663298</v>
      </c>
    </row>
    <row r="235" ht="24.9" customHeight="1" spans="1:20">
      <c r="A235" s="30"/>
      <c r="B235" s="30"/>
      <c r="C235" s="30"/>
      <c r="D235" s="31" t="s">
        <v>3696</v>
      </c>
      <c r="E235" s="31" t="s">
        <v>3697</v>
      </c>
      <c r="F235" s="32">
        <v>1714.782119</v>
      </c>
      <c r="G235" s="32"/>
      <c r="H235" s="32"/>
      <c r="I235" s="32"/>
      <c r="J235" s="32"/>
      <c r="K235" s="32">
        <v>1709.702119</v>
      </c>
      <c r="L235" s="32"/>
      <c r="M235" s="32"/>
      <c r="N235" s="32"/>
      <c r="O235" s="32">
        <v>4.52</v>
      </c>
      <c r="P235" s="32"/>
      <c r="Q235" s="32"/>
      <c r="R235" s="32">
        <v>0.56</v>
      </c>
      <c r="S235" s="32"/>
      <c r="T235" s="32"/>
    </row>
    <row r="236" ht="24.9" customHeight="1" spans="1:20">
      <c r="A236" s="33" t="s">
        <v>697</v>
      </c>
      <c r="B236" s="33" t="s">
        <v>3429</v>
      </c>
      <c r="C236" s="33" t="s">
        <v>3342</v>
      </c>
      <c r="D236" s="34" t="s">
        <v>3698</v>
      </c>
      <c r="E236" s="35" t="s">
        <v>713</v>
      </c>
      <c r="F236" s="36">
        <v>1714.782119</v>
      </c>
      <c r="G236" s="36"/>
      <c r="H236" s="36"/>
      <c r="I236" s="36"/>
      <c r="J236" s="36"/>
      <c r="K236" s="36">
        <v>1709.702119</v>
      </c>
      <c r="L236" s="36"/>
      <c r="M236" s="36"/>
      <c r="N236" s="36"/>
      <c r="O236" s="36">
        <v>4.52</v>
      </c>
      <c r="P236" s="36"/>
      <c r="Q236" s="36"/>
      <c r="R236" s="36">
        <v>0.56</v>
      </c>
      <c r="S236" s="36"/>
      <c r="T236" s="36"/>
    </row>
    <row r="237" ht="24.9" customHeight="1" spans="1:20">
      <c r="A237" s="30"/>
      <c r="B237" s="30"/>
      <c r="C237" s="30"/>
      <c r="D237" s="31" t="s">
        <v>3699</v>
      </c>
      <c r="E237" s="31" t="s">
        <v>3700</v>
      </c>
      <c r="F237" s="32">
        <v>2067.012524</v>
      </c>
      <c r="G237" s="32"/>
      <c r="H237" s="32"/>
      <c r="I237" s="32"/>
      <c r="J237" s="32"/>
      <c r="K237" s="32">
        <v>2063.642524</v>
      </c>
      <c r="L237" s="32"/>
      <c r="M237" s="32"/>
      <c r="N237" s="32"/>
      <c r="O237" s="32">
        <v>2.69</v>
      </c>
      <c r="P237" s="32"/>
      <c r="Q237" s="32"/>
      <c r="R237" s="32">
        <v>0.68</v>
      </c>
      <c r="S237" s="32"/>
      <c r="T237" s="32"/>
    </row>
    <row r="238" ht="24.9" customHeight="1" spans="1:20">
      <c r="A238" s="33" t="s">
        <v>697</v>
      </c>
      <c r="B238" s="33" t="s">
        <v>3429</v>
      </c>
      <c r="C238" s="33" t="s">
        <v>3429</v>
      </c>
      <c r="D238" s="34" t="s">
        <v>3701</v>
      </c>
      <c r="E238" s="35" t="s">
        <v>711</v>
      </c>
      <c r="F238" s="36">
        <v>2067.012524</v>
      </c>
      <c r="G238" s="36"/>
      <c r="H238" s="36"/>
      <c r="I238" s="36"/>
      <c r="J238" s="36"/>
      <c r="K238" s="36">
        <v>2063.642524</v>
      </c>
      <c r="L238" s="36"/>
      <c r="M238" s="36"/>
      <c r="N238" s="36"/>
      <c r="O238" s="36">
        <v>2.69</v>
      </c>
      <c r="P238" s="36"/>
      <c r="Q238" s="36"/>
      <c r="R238" s="36">
        <v>0.68</v>
      </c>
      <c r="S238" s="36"/>
      <c r="T238" s="36"/>
    </row>
    <row r="239" ht="24.9" customHeight="1" spans="1:20">
      <c r="A239" s="30"/>
      <c r="B239" s="30"/>
      <c r="C239" s="30"/>
      <c r="D239" s="31" t="s">
        <v>3702</v>
      </c>
      <c r="E239" s="31" t="s">
        <v>3703</v>
      </c>
      <c r="F239" s="32">
        <v>366.922395</v>
      </c>
      <c r="G239" s="32"/>
      <c r="H239" s="32"/>
      <c r="I239" s="32"/>
      <c r="J239" s="32"/>
      <c r="K239" s="32">
        <v>365.412395</v>
      </c>
      <c r="L239" s="32"/>
      <c r="M239" s="32"/>
      <c r="N239" s="32"/>
      <c r="O239" s="32">
        <v>0.96</v>
      </c>
      <c r="P239" s="32"/>
      <c r="Q239" s="32"/>
      <c r="R239" s="32">
        <v>0.55</v>
      </c>
      <c r="S239" s="32"/>
      <c r="T239" s="32"/>
    </row>
    <row r="240" ht="24.9" customHeight="1" spans="1:20">
      <c r="A240" s="33" t="s">
        <v>697</v>
      </c>
      <c r="B240" s="33" t="s">
        <v>3429</v>
      </c>
      <c r="C240" s="33" t="s">
        <v>3429</v>
      </c>
      <c r="D240" s="34" t="s">
        <v>3704</v>
      </c>
      <c r="E240" s="35" t="s">
        <v>711</v>
      </c>
      <c r="F240" s="36">
        <v>366.922395</v>
      </c>
      <c r="G240" s="36"/>
      <c r="H240" s="36"/>
      <c r="I240" s="36"/>
      <c r="J240" s="36"/>
      <c r="K240" s="36">
        <v>365.412395</v>
      </c>
      <c r="L240" s="36"/>
      <c r="M240" s="36"/>
      <c r="N240" s="36"/>
      <c r="O240" s="36">
        <v>0.96</v>
      </c>
      <c r="P240" s="36"/>
      <c r="Q240" s="36"/>
      <c r="R240" s="36">
        <v>0.55</v>
      </c>
      <c r="S240" s="36"/>
      <c r="T240" s="36"/>
    </row>
    <row r="241" ht="24.9" customHeight="1" spans="1:20">
      <c r="A241" s="30"/>
      <c r="B241" s="30"/>
      <c r="C241" s="30"/>
      <c r="D241" s="31" t="s">
        <v>3705</v>
      </c>
      <c r="E241" s="31" t="s">
        <v>3706</v>
      </c>
      <c r="F241" s="32">
        <v>707.002878</v>
      </c>
      <c r="G241" s="32"/>
      <c r="H241" s="32"/>
      <c r="I241" s="32"/>
      <c r="J241" s="32"/>
      <c r="K241" s="32">
        <v>705.862878</v>
      </c>
      <c r="L241" s="32"/>
      <c r="M241" s="32"/>
      <c r="N241" s="32"/>
      <c r="O241" s="32">
        <v>1.06</v>
      </c>
      <c r="P241" s="32"/>
      <c r="Q241" s="32"/>
      <c r="R241" s="32">
        <v>0.08</v>
      </c>
      <c r="S241" s="32"/>
      <c r="T241" s="32"/>
    </row>
    <row r="242" ht="24.9" customHeight="1" spans="1:20">
      <c r="A242" s="33" t="s">
        <v>697</v>
      </c>
      <c r="B242" s="33" t="s">
        <v>3429</v>
      </c>
      <c r="C242" s="33" t="s">
        <v>3429</v>
      </c>
      <c r="D242" s="34" t="s">
        <v>3707</v>
      </c>
      <c r="E242" s="35" t="s">
        <v>711</v>
      </c>
      <c r="F242" s="36">
        <v>707.002878</v>
      </c>
      <c r="G242" s="36"/>
      <c r="H242" s="36"/>
      <c r="I242" s="36"/>
      <c r="J242" s="36"/>
      <c r="K242" s="36">
        <v>705.862878</v>
      </c>
      <c r="L242" s="36"/>
      <c r="M242" s="36"/>
      <c r="N242" s="36"/>
      <c r="O242" s="36">
        <v>1.06</v>
      </c>
      <c r="P242" s="36"/>
      <c r="Q242" s="36"/>
      <c r="R242" s="36">
        <v>0.08</v>
      </c>
      <c r="S242" s="36"/>
      <c r="T242" s="36"/>
    </row>
    <row r="243" ht="24.9" customHeight="1" spans="1:20">
      <c r="A243" s="30"/>
      <c r="B243" s="30"/>
      <c r="C243" s="30"/>
      <c r="D243" s="31" t="s">
        <v>3708</v>
      </c>
      <c r="E243" s="31" t="s">
        <v>3709</v>
      </c>
      <c r="F243" s="32">
        <v>910.902286</v>
      </c>
      <c r="G243" s="32"/>
      <c r="H243" s="32"/>
      <c r="I243" s="32"/>
      <c r="J243" s="32"/>
      <c r="K243" s="32">
        <v>908.680286</v>
      </c>
      <c r="L243" s="32"/>
      <c r="M243" s="32"/>
      <c r="N243" s="32"/>
      <c r="O243" s="32">
        <v>2.112</v>
      </c>
      <c r="P243" s="32"/>
      <c r="Q243" s="32"/>
      <c r="R243" s="32">
        <v>0.11</v>
      </c>
      <c r="S243" s="32"/>
      <c r="T243" s="32"/>
    </row>
    <row r="244" ht="24.9" customHeight="1" spans="1:20">
      <c r="A244" s="33" t="s">
        <v>697</v>
      </c>
      <c r="B244" s="33" t="s">
        <v>3429</v>
      </c>
      <c r="C244" s="33" t="s">
        <v>3429</v>
      </c>
      <c r="D244" s="34" t="s">
        <v>3710</v>
      </c>
      <c r="E244" s="35" t="s">
        <v>711</v>
      </c>
      <c r="F244" s="36">
        <v>910.902286</v>
      </c>
      <c r="G244" s="36"/>
      <c r="H244" s="36"/>
      <c r="I244" s="36"/>
      <c r="J244" s="36"/>
      <c r="K244" s="36">
        <v>908.680286</v>
      </c>
      <c r="L244" s="36"/>
      <c r="M244" s="36"/>
      <c r="N244" s="36"/>
      <c r="O244" s="36">
        <v>2.112</v>
      </c>
      <c r="P244" s="36"/>
      <c r="Q244" s="36"/>
      <c r="R244" s="36">
        <v>0.11</v>
      </c>
      <c r="S244" s="36"/>
      <c r="T244" s="36"/>
    </row>
    <row r="245" ht="24.9" customHeight="1" spans="1:20">
      <c r="A245" s="30"/>
      <c r="B245" s="30"/>
      <c r="C245" s="30"/>
      <c r="D245" s="31" t="s">
        <v>3711</v>
      </c>
      <c r="E245" s="31" t="s">
        <v>3712</v>
      </c>
      <c r="F245" s="32">
        <v>182</v>
      </c>
      <c r="G245" s="32"/>
      <c r="H245" s="32"/>
      <c r="I245" s="32"/>
      <c r="J245" s="32"/>
      <c r="K245" s="32">
        <v>180.010803</v>
      </c>
      <c r="L245" s="32"/>
      <c r="M245" s="32"/>
      <c r="N245" s="32"/>
      <c r="O245" s="32">
        <v>1.512</v>
      </c>
      <c r="P245" s="32"/>
      <c r="Q245" s="32"/>
      <c r="R245" s="32"/>
      <c r="S245" s="32"/>
      <c r="T245" s="32">
        <v>0.477197</v>
      </c>
    </row>
    <row r="246" ht="24.9" customHeight="1" spans="1:20">
      <c r="A246" s="33" t="s">
        <v>697</v>
      </c>
      <c r="B246" s="33" t="s">
        <v>3429</v>
      </c>
      <c r="C246" s="33" t="s">
        <v>3343</v>
      </c>
      <c r="D246" s="34" t="s">
        <v>3713</v>
      </c>
      <c r="E246" s="35" t="s">
        <v>709</v>
      </c>
      <c r="F246" s="36">
        <v>182</v>
      </c>
      <c r="G246" s="36"/>
      <c r="H246" s="36"/>
      <c r="I246" s="36"/>
      <c r="J246" s="36"/>
      <c r="K246" s="36">
        <v>180.010803</v>
      </c>
      <c r="L246" s="36"/>
      <c r="M246" s="36"/>
      <c r="N246" s="36"/>
      <c r="O246" s="36">
        <v>1.512</v>
      </c>
      <c r="P246" s="36"/>
      <c r="Q246" s="36"/>
      <c r="R246" s="36"/>
      <c r="S246" s="36"/>
      <c r="T246" s="36">
        <v>0.477197</v>
      </c>
    </row>
    <row r="247" ht="24.9" customHeight="1" spans="1:20">
      <c r="A247" s="30"/>
      <c r="B247" s="30"/>
      <c r="C247" s="30"/>
      <c r="D247" s="31" t="s">
        <v>3714</v>
      </c>
      <c r="E247" s="31" t="s">
        <v>3715</v>
      </c>
      <c r="F247" s="32">
        <v>100.023819</v>
      </c>
      <c r="G247" s="32"/>
      <c r="H247" s="32"/>
      <c r="I247" s="32"/>
      <c r="J247" s="32"/>
      <c r="K247" s="32">
        <v>99.623819</v>
      </c>
      <c r="L247" s="32"/>
      <c r="M247" s="32"/>
      <c r="N247" s="32"/>
      <c r="O247" s="32"/>
      <c r="P247" s="32"/>
      <c r="Q247" s="32"/>
      <c r="R247" s="32">
        <v>0.4</v>
      </c>
      <c r="S247" s="32"/>
      <c r="T247" s="32"/>
    </row>
    <row r="248" ht="24.9" customHeight="1" spans="1:20">
      <c r="A248" s="33" t="s">
        <v>697</v>
      </c>
      <c r="B248" s="33" t="s">
        <v>3429</v>
      </c>
      <c r="C248" s="33" t="s">
        <v>3343</v>
      </c>
      <c r="D248" s="34" t="s">
        <v>3716</v>
      </c>
      <c r="E248" s="35" t="s">
        <v>709</v>
      </c>
      <c r="F248" s="36">
        <v>100.023819</v>
      </c>
      <c r="G248" s="36"/>
      <c r="H248" s="36"/>
      <c r="I248" s="36"/>
      <c r="J248" s="36"/>
      <c r="K248" s="36">
        <v>99.623819</v>
      </c>
      <c r="L248" s="36"/>
      <c r="M248" s="36"/>
      <c r="N248" s="36"/>
      <c r="O248" s="36"/>
      <c r="P248" s="36"/>
      <c r="Q248" s="36"/>
      <c r="R248" s="36">
        <v>0.4</v>
      </c>
      <c r="S248" s="36"/>
      <c r="T248" s="36"/>
    </row>
    <row r="249" ht="24.9" customHeight="1" spans="1:20">
      <c r="A249" s="30"/>
      <c r="B249" s="30"/>
      <c r="C249" s="30"/>
      <c r="D249" s="31" t="s">
        <v>3717</v>
      </c>
      <c r="E249" s="31" t="s">
        <v>3718</v>
      </c>
      <c r="F249" s="32">
        <v>874.87067</v>
      </c>
      <c r="G249" s="32"/>
      <c r="H249" s="32"/>
      <c r="I249" s="32"/>
      <c r="J249" s="32"/>
      <c r="K249" s="32">
        <v>871.536102</v>
      </c>
      <c r="L249" s="32"/>
      <c r="M249" s="32"/>
      <c r="N249" s="32"/>
      <c r="O249" s="32"/>
      <c r="P249" s="32"/>
      <c r="Q249" s="32"/>
      <c r="R249" s="32"/>
      <c r="S249" s="32"/>
      <c r="T249" s="32">
        <v>3.334568</v>
      </c>
    </row>
    <row r="250" ht="24.9" customHeight="1" spans="1:20">
      <c r="A250" s="33" t="s">
        <v>697</v>
      </c>
      <c r="B250" s="33" t="s">
        <v>3429</v>
      </c>
      <c r="C250" s="33" t="s">
        <v>3429</v>
      </c>
      <c r="D250" s="34" t="s">
        <v>3719</v>
      </c>
      <c r="E250" s="35" t="s">
        <v>711</v>
      </c>
      <c r="F250" s="36">
        <v>874.87067</v>
      </c>
      <c r="G250" s="36"/>
      <c r="H250" s="36"/>
      <c r="I250" s="36"/>
      <c r="J250" s="36"/>
      <c r="K250" s="36">
        <v>871.536102</v>
      </c>
      <c r="L250" s="36"/>
      <c r="M250" s="36"/>
      <c r="N250" s="36"/>
      <c r="O250" s="36"/>
      <c r="P250" s="36"/>
      <c r="Q250" s="36"/>
      <c r="R250" s="36"/>
      <c r="S250" s="36"/>
      <c r="T250" s="36">
        <v>3.334568</v>
      </c>
    </row>
    <row r="251" spans="1:20">
      <c r="A251" s="30"/>
      <c r="B251" s="30"/>
      <c r="C251" s="30"/>
      <c r="D251" s="31" t="s">
        <v>3720</v>
      </c>
      <c r="E251" s="31" t="s">
        <v>3721</v>
      </c>
      <c r="F251" s="32">
        <v>508.421299</v>
      </c>
      <c r="G251" s="32"/>
      <c r="H251" s="32"/>
      <c r="I251" s="32"/>
      <c r="J251" s="32"/>
      <c r="K251" s="32">
        <v>504.961299</v>
      </c>
      <c r="L251" s="32"/>
      <c r="M251" s="32"/>
      <c r="N251" s="32"/>
      <c r="O251" s="32">
        <v>3.46</v>
      </c>
      <c r="P251" s="32"/>
      <c r="Q251" s="32"/>
      <c r="R251" s="32"/>
      <c r="S251" s="32"/>
      <c r="T251" s="32"/>
    </row>
    <row r="252" spans="1:20">
      <c r="A252" s="33" t="s">
        <v>697</v>
      </c>
      <c r="B252" s="33" t="s">
        <v>3429</v>
      </c>
      <c r="C252" s="33" t="s">
        <v>3342</v>
      </c>
      <c r="D252" s="34" t="s">
        <v>3722</v>
      </c>
      <c r="E252" s="35" t="s">
        <v>713</v>
      </c>
      <c r="F252" s="36">
        <v>508.421299</v>
      </c>
      <c r="G252" s="36"/>
      <c r="H252" s="36"/>
      <c r="I252" s="36"/>
      <c r="J252" s="36"/>
      <c r="K252" s="36">
        <v>504.961299</v>
      </c>
      <c r="L252" s="36"/>
      <c r="M252" s="36"/>
      <c r="N252" s="36"/>
      <c r="O252" s="36">
        <v>3.46</v>
      </c>
      <c r="P252" s="36"/>
      <c r="Q252" s="36"/>
      <c r="R252" s="36"/>
      <c r="S252" s="36"/>
      <c r="T252" s="36"/>
    </row>
    <row r="253" spans="1:20">
      <c r="A253" s="30"/>
      <c r="B253" s="30"/>
      <c r="C253" s="30"/>
      <c r="D253" s="31" t="s">
        <v>3723</v>
      </c>
      <c r="E253" s="31" t="s">
        <v>3724</v>
      </c>
      <c r="F253" s="32">
        <v>73.989967</v>
      </c>
      <c r="G253" s="32"/>
      <c r="H253" s="32"/>
      <c r="I253" s="32"/>
      <c r="J253" s="32"/>
      <c r="K253" s="32">
        <v>73.399967</v>
      </c>
      <c r="L253" s="32"/>
      <c r="M253" s="32"/>
      <c r="N253" s="32"/>
      <c r="O253" s="32"/>
      <c r="P253" s="32"/>
      <c r="Q253" s="32"/>
      <c r="R253" s="32">
        <v>0.59</v>
      </c>
      <c r="S253" s="32"/>
      <c r="T253" s="32"/>
    </row>
    <row r="254" spans="1:20">
      <c r="A254" s="33" t="s">
        <v>697</v>
      </c>
      <c r="B254" s="33" t="s">
        <v>3429</v>
      </c>
      <c r="C254" s="33" t="s">
        <v>3343</v>
      </c>
      <c r="D254" s="34" t="s">
        <v>3725</v>
      </c>
      <c r="E254" s="35" t="s">
        <v>709</v>
      </c>
      <c r="F254" s="36">
        <v>73.989967</v>
      </c>
      <c r="G254" s="36"/>
      <c r="H254" s="36"/>
      <c r="I254" s="36"/>
      <c r="J254" s="36"/>
      <c r="K254" s="36">
        <v>73.399967</v>
      </c>
      <c r="L254" s="36"/>
      <c r="M254" s="36"/>
      <c r="N254" s="36"/>
      <c r="O254" s="36"/>
      <c r="P254" s="36"/>
      <c r="Q254" s="36"/>
      <c r="R254" s="36">
        <v>0.59</v>
      </c>
      <c r="S254" s="36"/>
      <c r="T254" s="36"/>
    </row>
    <row r="255" spans="1:20">
      <c r="A255" s="30"/>
      <c r="B255" s="30"/>
      <c r="C255" s="30"/>
      <c r="D255" s="31" t="s">
        <v>3726</v>
      </c>
      <c r="E255" s="31" t="s">
        <v>3727</v>
      </c>
      <c r="F255" s="32">
        <v>141.256914</v>
      </c>
      <c r="G255" s="32">
        <v>135.373376</v>
      </c>
      <c r="H255" s="32">
        <v>5.653012</v>
      </c>
      <c r="I255" s="32"/>
      <c r="J255" s="32"/>
      <c r="K255" s="32"/>
      <c r="L255" s="32"/>
      <c r="M255" s="32"/>
      <c r="N255" s="32"/>
      <c r="O255" s="32"/>
      <c r="P255" s="32"/>
      <c r="Q255" s="32"/>
      <c r="R255" s="32">
        <v>0.230526</v>
      </c>
      <c r="S255" s="32"/>
      <c r="T255" s="32"/>
    </row>
    <row r="256" spans="1:20">
      <c r="A256" s="33" t="s">
        <v>697</v>
      </c>
      <c r="B256" s="33" t="s">
        <v>3458</v>
      </c>
      <c r="C256" s="33" t="s">
        <v>3342</v>
      </c>
      <c r="D256" s="34" t="s">
        <v>3728</v>
      </c>
      <c r="E256" s="35" t="s">
        <v>3729</v>
      </c>
      <c r="F256" s="36">
        <v>141.256914</v>
      </c>
      <c r="G256" s="36">
        <v>135.373376</v>
      </c>
      <c r="H256" s="36">
        <v>5.653012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>
        <v>0.230526</v>
      </c>
      <c r="S256" s="36"/>
      <c r="T256" s="36"/>
    </row>
    <row r="257" ht="13.5" spans="1:20">
      <c r="A257" s="37"/>
      <c r="B257" s="37"/>
      <c r="C257" s="37"/>
      <c r="D257" s="29" t="s">
        <v>803</v>
      </c>
      <c r="E257" s="29" t="s">
        <v>3730</v>
      </c>
      <c r="F257" s="28">
        <v>70.5</v>
      </c>
      <c r="G257" s="28">
        <v>56.716</v>
      </c>
      <c r="H257" s="28">
        <v>12.904</v>
      </c>
      <c r="I257" s="28"/>
      <c r="J257" s="28"/>
      <c r="K257" s="28"/>
      <c r="L257" s="28"/>
      <c r="M257" s="28"/>
      <c r="N257" s="28"/>
      <c r="O257" s="28">
        <v>0.1</v>
      </c>
      <c r="P257" s="28"/>
      <c r="Q257" s="28"/>
      <c r="R257" s="28"/>
      <c r="S257" s="28"/>
      <c r="T257" s="28">
        <v>0.78</v>
      </c>
    </row>
    <row r="258" spans="1:20">
      <c r="A258" s="30"/>
      <c r="B258" s="30"/>
      <c r="C258" s="30"/>
      <c r="D258" s="31" t="s">
        <v>3731</v>
      </c>
      <c r="E258" s="31" t="s">
        <v>3732</v>
      </c>
      <c r="F258" s="32">
        <v>70.5</v>
      </c>
      <c r="G258" s="32">
        <v>56.716</v>
      </c>
      <c r="H258" s="32">
        <v>12.904</v>
      </c>
      <c r="I258" s="32"/>
      <c r="J258" s="32"/>
      <c r="K258" s="32"/>
      <c r="L258" s="32"/>
      <c r="M258" s="32"/>
      <c r="N258" s="32"/>
      <c r="O258" s="32">
        <v>0.1</v>
      </c>
      <c r="P258" s="32"/>
      <c r="Q258" s="32"/>
      <c r="R258" s="32"/>
      <c r="S258" s="32"/>
      <c r="T258" s="32">
        <v>0.78</v>
      </c>
    </row>
    <row r="259" spans="1:20">
      <c r="A259" s="33" t="s">
        <v>924</v>
      </c>
      <c r="B259" s="33" t="s">
        <v>3343</v>
      </c>
      <c r="C259" s="33" t="s">
        <v>3343</v>
      </c>
      <c r="D259" s="34" t="s">
        <v>3733</v>
      </c>
      <c r="E259" s="35" t="s">
        <v>70</v>
      </c>
      <c r="F259" s="36">
        <v>70.5</v>
      </c>
      <c r="G259" s="36">
        <v>56.716</v>
      </c>
      <c r="H259" s="36">
        <v>12.904</v>
      </c>
      <c r="I259" s="36"/>
      <c r="J259" s="36"/>
      <c r="K259" s="36"/>
      <c r="L259" s="36"/>
      <c r="M259" s="36"/>
      <c r="N259" s="36"/>
      <c r="O259" s="36">
        <v>0.1</v>
      </c>
      <c r="P259" s="36"/>
      <c r="Q259" s="36"/>
      <c r="R259" s="36"/>
      <c r="S259" s="36"/>
      <c r="T259" s="36">
        <v>0.78</v>
      </c>
    </row>
    <row r="260" ht="13.5" spans="1:20">
      <c r="A260" s="37"/>
      <c r="B260" s="37"/>
      <c r="C260" s="37"/>
      <c r="D260" s="29" t="s">
        <v>924</v>
      </c>
      <c r="E260" s="29" t="s">
        <v>3734</v>
      </c>
      <c r="F260" s="28">
        <v>1085.5</v>
      </c>
      <c r="G260" s="28"/>
      <c r="H260" s="28"/>
      <c r="I260" s="28"/>
      <c r="J260" s="28"/>
      <c r="K260" s="28">
        <v>1078.60748</v>
      </c>
      <c r="L260" s="28"/>
      <c r="M260" s="28"/>
      <c r="N260" s="28"/>
      <c r="O260" s="28">
        <v>5.438</v>
      </c>
      <c r="P260" s="28"/>
      <c r="Q260" s="28"/>
      <c r="R260" s="28"/>
      <c r="S260" s="28"/>
      <c r="T260" s="28">
        <v>1.45452</v>
      </c>
    </row>
    <row r="261" spans="1:20">
      <c r="A261" s="30"/>
      <c r="B261" s="30"/>
      <c r="C261" s="30"/>
      <c r="D261" s="31" t="s">
        <v>3735</v>
      </c>
      <c r="E261" s="31" t="s">
        <v>3736</v>
      </c>
      <c r="F261" s="32">
        <v>1085.5</v>
      </c>
      <c r="G261" s="32"/>
      <c r="H261" s="32"/>
      <c r="I261" s="32"/>
      <c r="J261" s="32"/>
      <c r="K261" s="32">
        <v>1078.60748</v>
      </c>
      <c r="L261" s="32"/>
      <c r="M261" s="32"/>
      <c r="N261" s="32"/>
      <c r="O261" s="32">
        <v>5.438</v>
      </c>
      <c r="P261" s="32"/>
      <c r="Q261" s="32"/>
      <c r="R261" s="32"/>
      <c r="S261" s="32"/>
      <c r="T261" s="32">
        <v>1.45452</v>
      </c>
    </row>
    <row r="262" spans="1:20">
      <c r="A262" s="33" t="s">
        <v>924</v>
      </c>
      <c r="B262" s="33" t="s">
        <v>3452</v>
      </c>
      <c r="C262" s="33" t="s">
        <v>3343</v>
      </c>
      <c r="D262" s="34" t="s">
        <v>3737</v>
      </c>
      <c r="E262" s="35" t="s">
        <v>70</v>
      </c>
      <c r="F262" s="36">
        <v>1085.5</v>
      </c>
      <c r="G262" s="36"/>
      <c r="H262" s="36"/>
      <c r="I262" s="36"/>
      <c r="J262" s="36"/>
      <c r="K262" s="36">
        <v>1078.60748</v>
      </c>
      <c r="L262" s="36"/>
      <c r="M262" s="36"/>
      <c r="N262" s="36"/>
      <c r="O262" s="36">
        <v>5.438</v>
      </c>
      <c r="P262" s="36"/>
      <c r="Q262" s="36"/>
      <c r="R262" s="36"/>
      <c r="S262" s="36"/>
      <c r="T262" s="36">
        <v>1.45452</v>
      </c>
    </row>
    <row r="263" ht="13.5" spans="1:20">
      <c r="A263" s="37"/>
      <c r="B263" s="37"/>
      <c r="C263" s="37"/>
      <c r="D263" s="29" t="s">
        <v>3738</v>
      </c>
      <c r="E263" s="29" t="s">
        <v>3739</v>
      </c>
      <c r="F263" s="28">
        <v>225.5</v>
      </c>
      <c r="G263" s="28"/>
      <c r="H263" s="28"/>
      <c r="I263" s="28"/>
      <c r="J263" s="28"/>
      <c r="K263" s="28">
        <v>225.114676</v>
      </c>
      <c r="L263" s="28"/>
      <c r="M263" s="28"/>
      <c r="N263" s="28"/>
      <c r="O263" s="28"/>
      <c r="P263" s="28"/>
      <c r="Q263" s="28"/>
      <c r="R263" s="28"/>
      <c r="S263" s="28"/>
      <c r="T263" s="28">
        <v>0.385324</v>
      </c>
    </row>
    <row r="264" spans="1:20">
      <c r="A264" s="30"/>
      <c r="B264" s="30"/>
      <c r="C264" s="30"/>
      <c r="D264" s="31" t="s">
        <v>3740</v>
      </c>
      <c r="E264" s="31" t="s">
        <v>3741</v>
      </c>
      <c r="F264" s="32">
        <v>225.5</v>
      </c>
      <c r="G264" s="32"/>
      <c r="H264" s="32"/>
      <c r="I264" s="32"/>
      <c r="J264" s="32"/>
      <c r="K264" s="32">
        <v>225.114676</v>
      </c>
      <c r="L264" s="32"/>
      <c r="M264" s="32"/>
      <c r="N264" s="32"/>
      <c r="O264" s="32"/>
      <c r="P264" s="32"/>
      <c r="Q264" s="32"/>
      <c r="R264" s="32"/>
      <c r="S264" s="32"/>
      <c r="T264" s="32">
        <v>0.385324</v>
      </c>
    </row>
    <row r="265" spans="1:20">
      <c r="A265" s="33" t="s">
        <v>65</v>
      </c>
      <c r="B265" s="33" t="s">
        <v>3493</v>
      </c>
      <c r="C265" s="33" t="s">
        <v>3429</v>
      </c>
      <c r="D265" s="34" t="s">
        <v>3742</v>
      </c>
      <c r="E265" s="35" t="s">
        <v>181</v>
      </c>
      <c r="F265" s="36">
        <v>225.5</v>
      </c>
      <c r="G265" s="36"/>
      <c r="H265" s="36"/>
      <c r="I265" s="36"/>
      <c r="J265" s="36"/>
      <c r="K265" s="36">
        <v>225.114676</v>
      </c>
      <c r="L265" s="36"/>
      <c r="M265" s="36"/>
      <c r="N265" s="36"/>
      <c r="O265" s="36"/>
      <c r="P265" s="36"/>
      <c r="Q265" s="36"/>
      <c r="R265" s="36"/>
      <c r="S265" s="36"/>
      <c r="T265" s="36">
        <v>0.385324</v>
      </c>
    </row>
    <row r="266" ht="13.5" spans="1:20">
      <c r="A266" s="37"/>
      <c r="B266" s="37"/>
      <c r="C266" s="37"/>
      <c r="D266" s="29" t="s">
        <v>3743</v>
      </c>
      <c r="E266" s="29" t="s">
        <v>3744</v>
      </c>
      <c r="F266" s="28">
        <v>3808.327808</v>
      </c>
      <c r="G266" s="28">
        <v>1508.050244</v>
      </c>
      <c r="H266" s="28">
        <v>611.37</v>
      </c>
      <c r="I266" s="28"/>
      <c r="J266" s="28"/>
      <c r="K266" s="28">
        <v>1669.364872</v>
      </c>
      <c r="L266" s="28"/>
      <c r="M266" s="28"/>
      <c r="N266" s="28"/>
      <c r="O266" s="28">
        <v>12.358</v>
      </c>
      <c r="P266" s="28"/>
      <c r="Q266" s="28"/>
      <c r="R266" s="28"/>
      <c r="S266" s="28"/>
      <c r="T266" s="28">
        <v>7.184692</v>
      </c>
    </row>
    <row r="267" spans="1:20">
      <c r="A267" s="30"/>
      <c r="B267" s="30"/>
      <c r="C267" s="30"/>
      <c r="D267" s="31" t="s">
        <v>3745</v>
      </c>
      <c r="E267" s="31" t="s">
        <v>3746</v>
      </c>
      <c r="F267" s="32">
        <v>2126.5</v>
      </c>
      <c r="G267" s="32">
        <v>1508.050244</v>
      </c>
      <c r="H267" s="32">
        <v>611.37</v>
      </c>
      <c r="I267" s="32"/>
      <c r="J267" s="32"/>
      <c r="K267" s="32"/>
      <c r="L267" s="32"/>
      <c r="M267" s="32"/>
      <c r="N267" s="32"/>
      <c r="O267" s="32">
        <v>5.84</v>
      </c>
      <c r="P267" s="32"/>
      <c r="Q267" s="32"/>
      <c r="R267" s="32"/>
      <c r="S267" s="32"/>
      <c r="T267" s="32">
        <v>1.239756</v>
      </c>
    </row>
    <row r="268" spans="1:20">
      <c r="A268" s="33" t="s">
        <v>1674</v>
      </c>
      <c r="B268" s="33" t="s">
        <v>3343</v>
      </c>
      <c r="C268" s="33" t="s">
        <v>3343</v>
      </c>
      <c r="D268" s="34" t="s">
        <v>3747</v>
      </c>
      <c r="E268" s="35" t="s">
        <v>70</v>
      </c>
      <c r="F268" s="36">
        <v>2126.5</v>
      </c>
      <c r="G268" s="36">
        <v>1508.050244</v>
      </c>
      <c r="H268" s="36">
        <v>611.37</v>
      </c>
      <c r="I268" s="36"/>
      <c r="J268" s="36"/>
      <c r="K268" s="36"/>
      <c r="L268" s="36"/>
      <c r="M268" s="36"/>
      <c r="N268" s="36"/>
      <c r="O268" s="36">
        <v>5.84</v>
      </c>
      <c r="P268" s="36"/>
      <c r="Q268" s="36"/>
      <c r="R268" s="36"/>
      <c r="S268" s="36"/>
      <c r="T268" s="36">
        <v>1.239756</v>
      </c>
    </row>
    <row r="269" spans="1:20">
      <c r="A269" s="30"/>
      <c r="B269" s="30"/>
      <c r="C269" s="30"/>
      <c r="D269" s="31" t="s">
        <v>3748</v>
      </c>
      <c r="E269" s="31" t="s">
        <v>3749</v>
      </c>
      <c r="F269" s="32">
        <v>724.779664</v>
      </c>
      <c r="G269" s="32"/>
      <c r="H269" s="32"/>
      <c r="I269" s="32"/>
      <c r="J269" s="32"/>
      <c r="K269" s="32">
        <v>724.196728</v>
      </c>
      <c r="L269" s="32"/>
      <c r="M269" s="32"/>
      <c r="N269" s="32"/>
      <c r="O269" s="32">
        <v>0.578</v>
      </c>
      <c r="P269" s="32"/>
      <c r="Q269" s="32"/>
      <c r="R269" s="32"/>
      <c r="S269" s="32"/>
      <c r="T269" s="32">
        <v>0.004936</v>
      </c>
    </row>
    <row r="270" spans="1:20">
      <c r="A270" s="33" t="s">
        <v>1674</v>
      </c>
      <c r="B270" s="33" t="s">
        <v>3343</v>
      </c>
      <c r="C270" s="33" t="s">
        <v>3343</v>
      </c>
      <c r="D270" s="34" t="s">
        <v>3750</v>
      </c>
      <c r="E270" s="35" t="s">
        <v>70</v>
      </c>
      <c r="F270" s="36">
        <v>224.779664</v>
      </c>
      <c r="G270" s="36"/>
      <c r="H270" s="36"/>
      <c r="I270" s="36"/>
      <c r="J270" s="36"/>
      <c r="K270" s="36">
        <v>224.196728</v>
      </c>
      <c r="L270" s="36"/>
      <c r="M270" s="36"/>
      <c r="N270" s="36"/>
      <c r="O270" s="36">
        <v>0.578</v>
      </c>
      <c r="P270" s="36"/>
      <c r="Q270" s="36"/>
      <c r="R270" s="36"/>
      <c r="S270" s="36"/>
      <c r="T270" s="36">
        <v>0.004936</v>
      </c>
    </row>
    <row r="271" spans="1:20">
      <c r="A271" s="33" t="s">
        <v>1674</v>
      </c>
      <c r="B271" s="33" t="s">
        <v>3342</v>
      </c>
      <c r="C271" s="33" t="s">
        <v>3597</v>
      </c>
      <c r="D271" s="34" t="s">
        <v>3750</v>
      </c>
      <c r="E271" s="35" t="s">
        <v>1703</v>
      </c>
      <c r="F271" s="36">
        <v>500</v>
      </c>
      <c r="G271" s="36"/>
      <c r="H271" s="36"/>
      <c r="I271" s="36"/>
      <c r="J271" s="36"/>
      <c r="K271" s="36">
        <v>500</v>
      </c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>
      <c r="A272" s="30"/>
      <c r="B272" s="30"/>
      <c r="C272" s="30"/>
      <c r="D272" s="31" t="s">
        <v>3751</v>
      </c>
      <c r="E272" s="31" t="s">
        <v>3752</v>
      </c>
      <c r="F272" s="32">
        <v>957.048144</v>
      </c>
      <c r="G272" s="32"/>
      <c r="H272" s="32"/>
      <c r="I272" s="32"/>
      <c r="J272" s="32"/>
      <c r="K272" s="32">
        <v>945.168144</v>
      </c>
      <c r="L272" s="32"/>
      <c r="M272" s="32"/>
      <c r="N272" s="32"/>
      <c r="O272" s="32">
        <v>5.94</v>
      </c>
      <c r="P272" s="32"/>
      <c r="Q272" s="32"/>
      <c r="R272" s="32"/>
      <c r="S272" s="32"/>
      <c r="T272" s="32">
        <v>5.94</v>
      </c>
    </row>
    <row r="273" spans="1:20">
      <c r="A273" s="33" t="s">
        <v>1674</v>
      </c>
      <c r="B273" s="33" t="s">
        <v>3343</v>
      </c>
      <c r="C273" s="33" t="s">
        <v>3343</v>
      </c>
      <c r="D273" s="34" t="s">
        <v>3753</v>
      </c>
      <c r="E273" s="35" t="s">
        <v>70</v>
      </c>
      <c r="F273" s="36">
        <v>957.048144</v>
      </c>
      <c r="G273" s="36"/>
      <c r="H273" s="36"/>
      <c r="I273" s="36"/>
      <c r="J273" s="36"/>
      <c r="K273" s="36">
        <v>945.168144</v>
      </c>
      <c r="L273" s="36"/>
      <c r="M273" s="36"/>
      <c r="N273" s="36"/>
      <c r="O273" s="36">
        <v>5.94</v>
      </c>
      <c r="P273" s="36"/>
      <c r="Q273" s="36"/>
      <c r="R273" s="36"/>
      <c r="S273" s="36"/>
      <c r="T273" s="36">
        <v>5.94</v>
      </c>
    </row>
    <row r="274" ht="13.5" spans="1:20">
      <c r="A274" s="37"/>
      <c r="B274" s="37"/>
      <c r="C274" s="37"/>
      <c r="D274" s="29" t="s">
        <v>3754</v>
      </c>
      <c r="E274" s="29" t="s">
        <v>3755</v>
      </c>
      <c r="F274" s="28">
        <v>3691.081872</v>
      </c>
      <c r="G274" s="28">
        <v>235.9224</v>
      </c>
      <c r="H274" s="28">
        <v>247.0069</v>
      </c>
      <c r="I274" s="28"/>
      <c r="J274" s="28"/>
      <c r="K274" s="28">
        <v>3167.778456</v>
      </c>
      <c r="L274" s="28"/>
      <c r="M274" s="28"/>
      <c r="N274" s="28"/>
      <c r="O274" s="28">
        <v>27.114</v>
      </c>
      <c r="P274" s="28"/>
      <c r="Q274" s="28"/>
      <c r="R274" s="28">
        <v>4.9669</v>
      </c>
      <c r="S274" s="28"/>
      <c r="T274" s="28">
        <v>8.293216</v>
      </c>
    </row>
    <row r="275" spans="1:20">
      <c r="A275" s="30"/>
      <c r="B275" s="30"/>
      <c r="C275" s="30"/>
      <c r="D275" s="31" t="s">
        <v>3756</v>
      </c>
      <c r="E275" s="31" t="s">
        <v>3757</v>
      </c>
      <c r="F275" s="32">
        <v>300.5</v>
      </c>
      <c r="G275" s="32">
        <v>235.9224</v>
      </c>
      <c r="H275" s="32">
        <v>58.8936</v>
      </c>
      <c r="I275" s="32"/>
      <c r="J275" s="32"/>
      <c r="K275" s="32"/>
      <c r="L275" s="32"/>
      <c r="M275" s="32"/>
      <c r="N275" s="32"/>
      <c r="O275" s="32">
        <v>4.844</v>
      </c>
      <c r="P275" s="32"/>
      <c r="Q275" s="32"/>
      <c r="R275" s="32"/>
      <c r="S275" s="32"/>
      <c r="T275" s="32">
        <v>0.84</v>
      </c>
    </row>
    <row r="276" spans="1:20">
      <c r="A276" s="33" t="s">
        <v>2048</v>
      </c>
      <c r="B276" s="33" t="s">
        <v>3343</v>
      </c>
      <c r="C276" s="33" t="s">
        <v>3343</v>
      </c>
      <c r="D276" s="34" t="s">
        <v>3758</v>
      </c>
      <c r="E276" s="35" t="s">
        <v>70</v>
      </c>
      <c r="F276" s="36">
        <v>300.5</v>
      </c>
      <c r="G276" s="36">
        <v>235.9224</v>
      </c>
      <c r="H276" s="36">
        <v>58.8936</v>
      </c>
      <c r="I276" s="36"/>
      <c r="J276" s="36"/>
      <c r="K276" s="36"/>
      <c r="L276" s="36"/>
      <c r="M276" s="36"/>
      <c r="N276" s="36"/>
      <c r="O276" s="36">
        <v>4.844</v>
      </c>
      <c r="P276" s="36"/>
      <c r="Q276" s="36"/>
      <c r="R276" s="36"/>
      <c r="S276" s="36"/>
      <c r="T276" s="36">
        <v>0.84</v>
      </c>
    </row>
    <row r="277" spans="1:20">
      <c r="A277" s="30"/>
      <c r="B277" s="30"/>
      <c r="C277" s="30"/>
      <c r="D277" s="31" t="s">
        <v>3759</v>
      </c>
      <c r="E277" s="31" t="s">
        <v>3760</v>
      </c>
      <c r="F277" s="32">
        <v>1051</v>
      </c>
      <c r="G277" s="32"/>
      <c r="H277" s="32">
        <v>188.1133</v>
      </c>
      <c r="I277" s="32"/>
      <c r="J277" s="32"/>
      <c r="K277" s="32">
        <v>848.0367</v>
      </c>
      <c r="L277" s="32"/>
      <c r="M277" s="32"/>
      <c r="N277" s="32"/>
      <c r="O277" s="32">
        <v>12.03</v>
      </c>
      <c r="P277" s="32"/>
      <c r="Q277" s="32"/>
      <c r="R277" s="32">
        <v>2.82</v>
      </c>
      <c r="S277" s="32"/>
      <c r="T277" s="32"/>
    </row>
    <row r="278" spans="1:20">
      <c r="A278" s="33" t="s">
        <v>2048</v>
      </c>
      <c r="B278" s="33" t="s">
        <v>3343</v>
      </c>
      <c r="C278" s="33" t="s">
        <v>3343</v>
      </c>
      <c r="D278" s="34" t="s">
        <v>3761</v>
      </c>
      <c r="E278" s="35" t="s">
        <v>70</v>
      </c>
      <c r="F278" s="36">
        <v>1051</v>
      </c>
      <c r="G278" s="36"/>
      <c r="H278" s="36">
        <v>188.1133</v>
      </c>
      <c r="I278" s="36"/>
      <c r="J278" s="36"/>
      <c r="K278" s="36">
        <v>848.0367</v>
      </c>
      <c r="L278" s="36"/>
      <c r="M278" s="36"/>
      <c r="N278" s="36"/>
      <c r="O278" s="36">
        <v>12.03</v>
      </c>
      <c r="P278" s="36"/>
      <c r="Q278" s="36"/>
      <c r="R278" s="36">
        <v>2.82</v>
      </c>
      <c r="S278" s="36"/>
      <c r="T278" s="36"/>
    </row>
    <row r="279" spans="1:20">
      <c r="A279" s="30"/>
      <c r="B279" s="30"/>
      <c r="C279" s="30"/>
      <c r="D279" s="31" t="s">
        <v>3762</v>
      </c>
      <c r="E279" s="31" t="s">
        <v>3763</v>
      </c>
      <c r="F279" s="32">
        <v>433.5</v>
      </c>
      <c r="G279" s="32"/>
      <c r="H279" s="32"/>
      <c r="I279" s="32"/>
      <c r="J279" s="32"/>
      <c r="K279" s="32">
        <v>426.9231</v>
      </c>
      <c r="L279" s="32"/>
      <c r="M279" s="32"/>
      <c r="N279" s="32"/>
      <c r="O279" s="32">
        <v>4.43</v>
      </c>
      <c r="P279" s="32"/>
      <c r="Q279" s="32"/>
      <c r="R279" s="32">
        <v>2.1469</v>
      </c>
      <c r="S279" s="32"/>
      <c r="T279" s="32"/>
    </row>
    <row r="280" spans="1:20">
      <c r="A280" s="33" t="s">
        <v>2048</v>
      </c>
      <c r="B280" s="33" t="s">
        <v>3343</v>
      </c>
      <c r="C280" s="33" t="s">
        <v>3343</v>
      </c>
      <c r="D280" s="34" t="s">
        <v>3764</v>
      </c>
      <c r="E280" s="35" t="s">
        <v>70</v>
      </c>
      <c r="F280" s="36">
        <v>433.5</v>
      </c>
      <c r="G280" s="36"/>
      <c r="H280" s="36"/>
      <c r="I280" s="36"/>
      <c r="J280" s="36"/>
      <c r="K280" s="36">
        <v>426.9231</v>
      </c>
      <c r="L280" s="36"/>
      <c r="M280" s="36"/>
      <c r="N280" s="36"/>
      <c r="O280" s="36">
        <v>4.43</v>
      </c>
      <c r="P280" s="36"/>
      <c r="Q280" s="36"/>
      <c r="R280" s="36">
        <v>2.1469</v>
      </c>
      <c r="S280" s="36"/>
      <c r="T280" s="36"/>
    </row>
    <row r="281" ht="22.5" spans="1:20">
      <c r="A281" s="30"/>
      <c r="B281" s="30"/>
      <c r="C281" s="30"/>
      <c r="D281" s="31" t="s">
        <v>3765</v>
      </c>
      <c r="E281" s="31" t="s">
        <v>3766</v>
      </c>
      <c r="F281" s="32">
        <v>265.279584</v>
      </c>
      <c r="G281" s="32"/>
      <c r="H281" s="32"/>
      <c r="I281" s="32"/>
      <c r="J281" s="32"/>
      <c r="K281" s="32">
        <v>261.076368</v>
      </c>
      <c r="L281" s="32"/>
      <c r="M281" s="32"/>
      <c r="N281" s="32"/>
      <c r="O281" s="32">
        <v>0.2</v>
      </c>
      <c r="P281" s="32"/>
      <c r="Q281" s="32"/>
      <c r="R281" s="32"/>
      <c r="S281" s="32"/>
      <c r="T281" s="32">
        <v>4.003216</v>
      </c>
    </row>
    <row r="282" spans="1:20">
      <c r="A282" s="33" t="s">
        <v>2048</v>
      </c>
      <c r="B282" s="33" t="s">
        <v>3343</v>
      </c>
      <c r="C282" s="33" t="s">
        <v>3343</v>
      </c>
      <c r="D282" s="34" t="s">
        <v>3767</v>
      </c>
      <c r="E282" s="35" t="s">
        <v>70</v>
      </c>
      <c r="F282" s="36">
        <v>265.279584</v>
      </c>
      <c r="G282" s="36"/>
      <c r="H282" s="36"/>
      <c r="I282" s="36"/>
      <c r="J282" s="36"/>
      <c r="K282" s="36">
        <v>261.076368</v>
      </c>
      <c r="L282" s="36"/>
      <c r="M282" s="36"/>
      <c r="N282" s="36"/>
      <c r="O282" s="36">
        <v>0.2</v>
      </c>
      <c r="P282" s="36"/>
      <c r="Q282" s="36"/>
      <c r="R282" s="36"/>
      <c r="S282" s="36"/>
      <c r="T282" s="36">
        <v>4.003216</v>
      </c>
    </row>
    <row r="283" ht="22.5" spans="1:20">
      <c r="A283" s="30"/>
      <c r="B283" s="30"/>
      <c r="C283" s="30"/>
      <c r="D283" s="31" t="s">
        <v>3768</v>
      </c>
      <c r="E283" s="31" t="s">
        <v>3769</v>
      </c>
      <c r="F283" s="32">
        <v>1275</v>
      </c>
      <c r="G283" s="32"/>
      <c r="H283" s="32"/>
      <c r="I283" s="32"/>
      <c r="J283" s="32"/>
      <c r="K283" s="32">
        <v>1271.55</v>
      </c>
      <c r="L283" s="32"/>
      <c r="M283" s="32"/>
      <c r="N283" s="32"/>
      <c r="O283" s="32">
        <v>3</v>
      </c>
      <c r="P283" s="32"/>
      <c r="Q283" s="32"/>
      <c r="R283" s="32"/>
      <c r="S283" s="32"/>
      <c r="T283" s="32">
        <v>0.45</v>
      </c>
    </row>
    <row r="284" spans="1:20">
      <c r="A284" s="33" t="s">
        <v>2048</v>
      </c>
      <c r="B284" s="33" t="s">
        <v>3343</v>
      </c>
      <c r="C284" s="33" t="s">
        <v>3343</v>
      </c>
      <c r="D284" s="34" t="s">
        <v>3770</v>
      </c>
      <c r="E284" s="35" t="s">
        <v>70</v>
      </c>
      <c r="F284" s="36">
        <v>1041</v>
      </c>
      <c r="G284" s="36"/>
      <c r="H284" s="36"/>
      <c r="I284" s="36"/>
      <c r="J284" s="36"/>
      <c r="K284" s="36">
        <v>1037.55</v>
      </c>
      <c r="L284" s="36"/>
      <c r="M284" s="36"/>
      <c r="N284" s="36"/>
      <c r="O284" s="36">
        <v>3</v>
      </c>
      <c r="P284" s="36"/>
      <c r="Q284" s="36"/>
      <c r="R284" s="36"/>
      <c r="S284" s="36"/>
      <c r="T284" s="36">
        <v>0.45</v>
      </c>
    </row>
    <row r="285" spans="1:20">
      <c r="A285" s="33" t="s">
        <v>2048</v>
      </c>
      <c r="B285" s="33" t="s">
        <v>3343</v>
      </c>
      <c r="C285" s="33" t="s">
        <v>3597</v>
      </c>
      <c r="D285" s="34" t="s">
        <v>3770</v>
      </c>
      <c r="E285" s="35" t="s">
        <v>2090</v>
      </c>
      <c r="F285" s="36">
        <v>234</v>
      </c>
      <c r="G285" s="36"/>
      <c r="H285" s="36"/>
      <c r="I285" s="36"/>
      <c r="J285" s="36"/>
      <c r="K285" s="36">
        <v>234</v>
      </c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>
      <c r="A286" s="30"/>
      <c r="B286" s="30"/>
      <c r="C286" s="30"/>
      <c r="D286" s="31" t="s">
        <v>3771</v>
      </c>
      <c r="E286" s="31" t="s">
        <v>3772</v>
      </c>
      <c r="F286" s="32">
        <v>365.802288</v>
      </c>
      <c r="G286" s="32"/>
      <c r="H286" s="32"/>
      <c r="I286" s="32"/>
      <c r="J286" s="32"/>
      <c r="K286" s="32">
        <v>360.192288</v>
      </c>
      <c r="L286" s="32"/>
      <c r="M286" s="32"/>
      <c r="N286" s="32"/>
      <c r="O286" s="32">
        <v>2.61</v>
      </c>
      <c r="P286" s="32"/>
      <c r="Q286" s="32"/>
      <c r="R286" s="32"/>
      <c r="S286" s="32"/>
      <c r="T286" s="32">
        <v>3</v>
      </c>
    </row>
    <row r="287" spans="1:20">
      <c r="A287" s="33" t="s">
        <v>2048</v>
      </c>
      <c r="B287" s="33" t="s">
        <v>3597</v>
      </c>
      <c r="C287" s="33" t="s">
        <v>3597</v>
      </c>
      <c r="D287" s="34" t="s">
        <v>3773</v>
      </c>
      <c r="E287" s="35" t="s">
        <v>3774</v>
      </c>
      <c r="F287" s="36">
        <v>351.302288</v>
      </c>
      <c r="G287" s="36"/>
      <c r="H287" s="36"/>
      <c r="I287" s="36"/>
      <c r="J287" s="36"/>
      <c r="K287" s="36">
        <v>345.692288</v>
      </c>
      <c r="L287" s="36"/>
      <c r="M287" s="36"/>
      <c r="N287" s="36"/>
      <c r="O287" s="36">
        <v>2.61</v>
      </c>
      <c r="P287" s="36"/>
      <c r="Q287" s="36"/>
      <c r="R287" s="36"/>
      <c r="S287" s="36"/>
      <c r="T287" s="36">
        <v>3</v>
      </c>
    </row>
    <row r="288" spans="1:20">
      <c r="A288" s="33" t="s">
        <v>2048</v>
      </c>
      <c r="B288" s="33" t="s">
        <v>3343</v>
      </c>
      <c r="C288" s="33" t="s">
        <v>3343</v>
      </c>
      <c r="D288" s="34" t="s">
        <v>3773</v>
      </c>
      <c r="E288" s="35" t="s">
        <v>70</v>
      </c>
      <c r="F288" s="36">
        <v>14.5</v>
      </c>
      <c r="G288" s="36"/>
      <c r="H288" s="36"/>
      <c r="I288" s="36"/>
      <c r="J288" s="36"/>
      <c r="K288" s="36">
        <v>14.5</v>
      </c>
      <c r="L288" s="36"/>
      <c r="M288" s="36"/>
      <c r="N288" s="36"/>
      <c r="O288" s="36"/>
      <c r="P288" s="36"/>
      <c r="Q288" s="36"/>
      <c r="R288" s="36"/>
      <c r="S288" s="36"/>
      <c r="T288" s="36"/>
    </row>
    <row r="289" ht="13.5" spans="1:20">
      <c r="A289" s="37"/>
      <c r="B289" s="37"/>
      <c r="C289" s="37"/>
      <c r="D289" s="29" t="s">
        <v>3775</v>
      </c>
      <c r="E289" s="29" t="s">
        <v>3776</v>
      </c>
      <c r="F289" s="28">
        <v>6373.729696</v>
      </c>
      <c r="G289" s="28">
        <v>2347.215607</v>
      </c>
      <c r="H289" s="28">
        <v>685.115472</v>
      </c>
      <c r="I289" s="28"/>
      <c r="J289" s="28"/>
      <c r="K289" s="28">
        <v>3319.492952</v>
      </c>
      <c r="L289" s="28"/>
      <c r="M289" s="28"/>
      <c r="N289" s="28"/>
      <c r="O289" s="28">
        <v>16.0076</v>
      </c>
      <c r="P289" s="28"/>
      <c r="Q289" s="28"/>
      <c r="R289" s="28">
        <v>2.395746</v>
      </c>
      <c r="S289" s="28"/>
      <c r="T289" s="28">
        <v>3.502319</v>
      </c>
    </row>
    <row r="290" spans="1:20">
      <c r="A290" s="30"/>
      <c r="B290" s="30"/>
      <c r="C290" s="30"/>
      <c r="D290" s="31" t="s">
        <v>3777</v>
      </c>
      <c r="E290" s="31" t="s">
        <v>3778</v>
      </c>
      <c r="F290" s="32">
        <v>655.6</v>
      </c>
      <c r="G290" s="32">
        <v>475.672825</v>
      </c>
      <c r="H290" s="32">
        <v>176.75</v>
      </c>
      <c r="I290" s="32"/>
      <c r="J290" s="32"/>
      <c r="K290" s="32"/>
      <c r="L290" s="32"/>
      <c r="M290" s="32"/>
      <c r="N290" s="32"/>
      <c r="O290" s="32">
        <v>0.84</v>
      </c>
      <c r="P290" s="32"/>
      <c r="Q290" s="32"/>
      <c r="R290" s="32"/>
      <c r="S290" s="32"/>
      <c r="T290" s="32">
        <v>2.337175</v>
      </c>
    </row>
    <row r="291" spans="1:20">
      <c r="A291" s="33" t="s">
        <v>1674</v>
      </c>
      <c r="B291" s="33" t="s">
        <v>3343</v>
      </c>
      <c r="C291" s="33" t="s">
        <v>3342</v>
      </c>
      <c r="D291" s="34" t="s">
        <v>3779</v>
      </c>
      <c r="E291" s="35" t="s">
        <v>183</v>
      </c>
      <c r="F291" s="36">
        <v>655.6</v>
      </c>
      <c r="G291" s="36">
        <v>475.672825</v>
      </c>
      <c r="H291" s="36">
        <v>176.75</v>
      </c>
      <c r="I291" s="36"/>
      <c r="J291" s="36"/>
      <c r="K291" s="36"/>
      <c r="L291" s="36"/>
      <c r="M291" s="36"/>
      <c r="N291" s="36"/>
      <c r="O291" s="36">
        <v>0.84</v>
      </c>
      <c r="P291" s="36"/>
      <c r="Q291" s="36"/>
      <c r="R291" s="36"/>
      <c r="S291" s="36"/>
      <c r="T291" s="36">
        <v>2.337175</v>
      </c>
    </row>
    <row r="292" ht="22.5" spans="1:20">
      <c r="A292" s="30"/>
      <c r="B292" s="30"/>
      <c r="C292" s="30"/>
      <c r="D292" s="31" t="s">
        <v>3780</v>
      </c>
      <c r="E292" s="31" t="s">
        <v>3781</v>
      </c>
      <c r="F292" s="32">
        <v>2386</v>
      </c>
      <c r="G292" s="32">
        <v>1871.542782</v>
      </c>
      <c r="H292" s="32">
        <v>508.365472</v>
      </c>
      <c r="I292" s="32"/>
      <c r="J292" s="32"/>
      <c r="K292" s="32"/>
      <c r="L292" s="32"/>
      <c r="M292" s="32"/>
      <c r="N292" s="32"/>
      <c r="O292" s="32">
        <v>3.696</v>
      </c>
      <c r="P292" s="32"/>
      <c r="Q292" s="32"/>
      <c r="R292" s="32">
        <v>2.395746</v>
      </c>
      <c r="S292" s="32"/>
      <c r="T292" s="32"/>
    </row>
    <row r="293" spans="1:20">
      <c r="A293" s="33" t="s">
        <v>1674</v>
      </c>
      <c r="B293" s="33" t="s">
        <v>3343</v>
      </c>
      <c r="C293" s="33" t="s">
        <v>3342</v>
      </c>
      <c r="D293" s="34" t="s">
        <v>3782</v>
      </c>
      <c r="E293" s="35" t="s">
        <v>183</v>
      </c>
      <c r="F293" s="36">
        <v>2354</v>
      </c>
      <c r="G293" s="36">
        <v>1871.542782</v>
      </c>
      <c r="H293" s="36">
        <v>476.365472</v>
      </c>
      <c r="I293" s="36"/>
      <c r="J293" s="36"/>
      <c r="K293" s="36"/>
      <c r="L293" s="36"/>
      <c r="M293" s="36"/>
      <c r="N293" s="36"/>
      <c r="O293" s="36">
        <v>3.696</v>
      </c>
      <c r="P293" s="36"/>
      <c r="Q293" s="36"/>
      <c r="R293" s="36">
        <v>2.395746</v>
      </c>
      <c r="S293" s="36"/>
      <c r="T293" s="36"/>
    </row>
    <row r="294" spans="1:20">
      <c r="A294" s="33" t="s">
        <v>1674</v>
      </c>
      <c r="B294" s="33" t="s">
        <v>3343</v>
      </c>
      <c r="C294" s="33" t="s">
        <v>3458</v>
      </c>
      <c r="D294" s="34" t="s">
        <v>3782</v>
      </c>
      <c r="E294" s="35" t="s">
        <v>1682</v>
      </c>
      <c r="F294" s="36">
        <v>32</v>
      </c>
      <c r="G294" s="36"/>
      <c r="H294" s="36">
        <v>32</v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>
      <c r="A295" s="30"/>
      <c r="B295" s="30"/>
      <c r="C295" s="30"/>
      <c r="D295" s="31" t="s">
        <v>3783</v>
      </c>
      <c r="E295" s="31" t="s">
        <v>3784</v>
      </c>
      <c r="F295" s="32">
        <v>1930.567648</v>
      </c>
      <c r="G295" s="32"/>
      <c r="H295" s="32"/>
      <c r="I295" s="32"/>
      <c r="J295" s="32"/>
      <c r="K295" s="32">
        <v>1922.027648</v>
      </c>
      <c r="L295" s="32"/>
      <c r="M295" s="32"/>
      <c r="N295" s="32"/>
      <c r="O295" s="32">
        <v>8.54</v>
      </c>
      <c r="P295" s="32"/>
      <c r="Q295" s="32"/>
      <c r="R295" s="32"/>
      <c r="S295" s="32"/>
      <c r="T295" s="32"/>
    </row>
    <row r="296" spans="1:20">
      <c r="A296" s="33" t="s">
        <v>1674</v>
      </c>
      <c r="B296" s="33" t="s">
        <v>3343</v>
      </c>
      <c r="C296" s="33" t="s">
        <v>3342</v>
      </c>
      <c r="D296" s="34" t="s">
        <v>3785</v>
      </c>
      <c r="E296" s="35" t="s">
        <v>183</v>
      </c>
      <c r="F296" s="36">
        <v>1030.567648</v>
      </c>
      <c r="G296" s="36"/>
      <c r="H296" s="36"/>
      <c r="I296" s="36"/>
      <c r="J296" s="36"/>
      <c r="K296" s="36">
        <v>1022.027648</v>
      </c>
      <c r="L296" s="36"/>
      <c r="M296" s="36"/>
      <c r="N296" s="36"/>
      <c r="O296" s="36">
        <v>8.54</v>
      </c>
      <c r="P296" s="36"/>
      <c r="Q296" s="36"/>
      <c r="R296" s="36"/>
      <c r="S296" s="36"/>
      <c r="T296" s="36"/>
    </row>
    <row r="297" spans="1:20">
      <c r="A297" s="33" t="s">
        <v>1674</v>
      </c>
      <c r="B297" s="33" t="s">
        <v>3342</v>
      </c>
      <c r="C297" s="33" t="s">
        <v>3597</v>
      </c>
      <c r="D297" s="34" t="s">
        <v>3785</v>
      </c>
      <c r="E297" s="35" t="s">
        <v>1703</v>
      </c>
      <c r="F297" s="36">
        <v>900</v>
      </c>
      <c r="G297" s="36"/>
      <c r="H297" s="36"/>
      <c r="I297" s="36"/>
      <c r="J297" s="36"/>
      <c r="K297" s="36">
        <v>900</v>
      </c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>
      <c r="A298" s="30"/>
      <c r="B298" s="30"/>
      <c r="C298" s="30"/>
      <c r="D298" s="31" t="s">
        <v>3786</v>
      </c>
      <c r="E298" s="31" t="s">
        <v>3787</v>
      </c>
      <c r="F298" s="32">
        <v>448.062048</v>
      </c>
      <c r="G298" s="32"/>
      <c r="H298" s="32"/>
      <c r="I298" s="32"/>
      <c r="J298" s="32"/>
      <c r="K298" s="32">
        <v>447.048096</v>
      </c>
      <c r="L298" s="32"/>
      <c r="M298" s="32"/>
      <c r="N298" s="32"/>
      <c r="O298" s="32">
        <v>0.288</v>
      </c>
      <c r="P298" s="32"/>
      <c r="Q298" s="32"/>
      <c r="R298" s="32"/>
      <c r="S298" s="32"/>
      <c r="T298" s="32">
        <v>0.725952</v>
      </c>
    </row>
    <row r="299" spans="1:20">
      <c r="A299" s="33" t="s">
        <v>1674</v>
      </c>
      <c r="B299" s="33" t="s">
        <v>3343</v>
      </c>
      <c r="C299" s="33" t="s">
        <v>3342</v>
      </c>
      <c r="D299" s="34" t="s">
        <v>3788</v>
      </c>
      <c r="E299" s="35" t="s">
        <v>183</v>
      </c>
      <c r="F299" s="36">
        <v>448.062048</v>
      </c>
      <c r="G299" s="36"/>
      <c r="H299" s="36"/>
      <c r="I299" s="36"/>
      <c r="J299" s="36"/>
      <c r="K299" s="36">
        <v>447.048096</v>
      </c>
      <c r="L299" s="36"/>
      <c r="M299" s="36"/>
      <c r="N299" s="36"/>
      <c r="O299" s="36">
        <v>0.288</v>
      </c>
      <c r="P299" s="36"/>
      <c r="Q299" s="36"/>
      <c r="R299" s="36"/>
      <c r="S299" s="36"/>
      <c r="T299" s="36">
        <v>0.725952</v>
      </c>
    </row>
    <row r="300" spans="1:20">
      <c r="A300" s="30"/>
      <c r="B300" s="30"/>
      <c r="C300" s="30"/>
      <c r="D300" s="31" t="s">
        <v>3789</v>
      </c>
      <c r="E300" s="31" t="s">
        <v>3790</v>
      </c>
      <c r="F300" s="32">
        <v>953.5</v>
      </c>
      <c r="G300" s="32"/>
      <c r="H300" s="32"/>
      <c r="I300" s="32"/>
      <c r="J300" s="32"/>
      <c r="K300" s="32">
        <v>950.417208</v>
      </c>
      <c r="L300" s="32"/>
      <c r="M300" s="32"/>
      <c r="N300" s="32"/>
      <c r="O300" s="32">
        <v>2.6436</v>
      </c>
      <c r="P300" s="32"/>
      <c r="Q300" s="32"/>
      <c r="R300" s="32"/>
      <c r="S300" s="32"/>
      <c r="T300" s="32">
        <v>0.439192</v>
      </c>
    </row>
    <row r="301" spans="1:20">
      <c r="A301" s="33" t="s">
        <v>1674</v>
      </c>
      <c r="B301" s="33" t="s">
        <v>3343</v>
      </c>
      <c r="C301" s="33" t="s">
        <v>3342</v>
      </c>
      <c r="D301" s="34" t="s">
        <v>3791</v>
      </c>
      <c r="E301" s="35" t="s">
        <v>183</v>
      </c>
      <c r="F301" s="36">
        <v>818.5</v>
      </c>
      <c r="G301" s="36"/>
      <c r="H301" s="36"/>
      <c r="I301" s="36"/>
      <c r="J301" s="36"/>
      <c r="K301" s="36">
        <v>815.417208</v>
      </c>
      <c r="L301" s="36"/>
      <c r="M301" s="36"/>
      <c r="N301" s="36"/>
      <c r="O301" s="36">
        <v>2.6436</v>
      </c>
      <c r="P301" s="36"/>
      <c r="Q301" s="36"/>
      <c r="R301" s="36"/>
      <c r="S301" s="36"/>
      <c r="T301" s="36">
        <v>0.439192</v>
      </c>
    </row>
    <row r="302" spans="1:20">
      <c r="A302" s="33" t="s">
        <v>1674</v>
      </c>
      <c r="B302" s="33" t="s">
        <v>3342</v>
      </c>
      <c r="C302" s="33" t="s">
        <v>3597</v>
      </c>
      <c r="D302" s="34" t="s">
        <v>3791</v>
      </c>
      <c r="E302" s="35" t="s">
        <v>1703</v>
      </c>
      <c r="F302" s="36">
        <v>135</v>
      </c>
      <c r="G302" s="36"/>
      <c r="H302" s="36"/>
      <c r="I302" s="36"/>
      <c r="J302" s="36"/>
      <c r="K302" s="36">
        <v>135</v>
      </c>
      <c r="L302" s="36"/>
      <c r="M302" s="36"/>
      <c r="N302" s="36"/>
      <c r="O302" s="36"/>
      <c r="P302" s="36"/>
      <c r="Q302" s="36"/>
      <c r="R302" s="36"/>
      <c r="S302" s="36"/>
      <c r="T302" s="36"/>
    </row>
    <row r="303" ht="13.5" spans="1:20">
      <c r="A303" s="37"/>
      <c r="B303" s="37"/>
      <c r="C303" s="37"/>
      <c r="D303" s="29" t="s">
        <v>3792</v>
      </c>
      <c r="E303" s="29" t="s">
        <v>3793</v>
      </c>
      <c r="F303" s="28">
        <v>464.425617</v>
      </c>
      <c r="G303" s="28">
        <v>229.729617</v>
      </c>
      <c r="H303" s="28">
        <v>221.2</v>
      </c>
      <c r="I303" s="28"/>
      <c r="J303" s="28"/>
      <c r="K303" s="28">
        <v>7</v>
      </c>
      <c r="L303" s="28"/>
      <c r="M303" s="28"/>
      <c r="N303" s="28"/>
      <c r="O303" s="28">
        <v>5.396</v>
      </c>
      <c r="P303" s="28"/>
      <c r="Q303" s="28"/>
      <c r="R303" s="28"/>
      <c r="S303" s="28"/>
      <c r="T303" s="28">
        <v>1.1</v>
      </c>
    </row>
    <row r="304" spans="1:20">
      <c r="A304" s="30"/>
      <c r="B304" s="30"/>
      <c r="C304" s="30"/>
      <c r="D304" s="31" t="s">
        <v>3794</v>
      </c>
      <c r="E304" s="31" t="s">
        <v>3795</v>
      </c>
      <c r="F304" s="32">
        <v>464.425617</v>
      </c>
      <c r="G304" s="32">
        <v>229.729617</v>
      </c>
      <c r="H304" s="32">
        <v>221.2</v>
      </c>
      <c r="I304" s="32"/>
      <c r="J304" s="32"/>
      <c r="K304" s="32">
        <v>7</v>
      </c>
      <c r="L304" s="32"/>
      <c r="M304" s="32"/>
      <c r="N304" s="32"/>
      <c r="O304" s="32">
        <v>5.396</v>
      </c>
      <c r="P304" s="32"/>
      <c r="Q304" s="32"/>
      <c r="R304" s="32"/>
      <c r="S304" s="32"/>
      <c r="T304" s="32">
        <v>1.1</v>
      </c>
    </row>
    <row r="305" spans="1:20">
      <c r="A305" s="33" t="s">
        <v>2378</v>
      </c>
      <c r="B305" s="33" t="s">
        <v>3429</v>
      </c>
      <c r="C305" s="33" t="s">
        <v>3343</v>
      </c>
      <c r="D305" s="34" t="s">
        <v>3796</v>
      </c>
      <c r="E305" s="35" t="s">
        <v>70</v>
      </c>
      <c r="F305" s="36">
        <v>464.425617</v>
      </c>
      <c r="G305" s="36">
        <v>229.729617</v>
      </c>
      <c r="H305" s="36">
        <v>221.2</v>
      </c>
      <c r="I305" s="36"/>
      <c r="J305" s="36"/>
      <c r="K305" s="36">
        <v>7</v>
      </c>
      <c r="L305" s="36"/>
      <c r="M305" s="36"/>
      <c r="N305" s="36"/>
      <c r="O305" s="36">
        <v>5.396</v>
      </c>
      <c r="P305" s="36"/>
      <c r="Q305" s="36"/>
      <c r="R305" s="36"/>
      <c r="S305" s="36"/>
      <c r="T305" s="36">
        <v>1.1</v>
      </c>
    </row>
    <row r="306" ht="13.5" spans="1:20">
      <c r="A306" s="37"/>
      <c r="B306" s="37"/>
      <c r="C306" s="37"/>
      <c r="D306" s="29" t="s">
        <v>3797</v>
      </c>
      <c r="E306" s="29" t="s">
        <v>3798</v>
      </c>
      <c r="F306" s="28">
        <v>10092.28577</v>
      </c>
      <c r="G306" s="28">
        <v>951.965074</v>
      </c>
      <c r="H306" s="28">
        <v>6538.852028</v>
      </c>
      <c r="I306" s="28"/>
      <c r="J306" s="28"/>
      <c r="K306" s="28">
        <v>2558.695445</v>
      </c>
      <c r="L306" s="28"/>
      <c r="M306" s="28"/>
      <c r="N306" s="28"/>
      <c r="O306" s="28">
        <v>30.87</v>
      </c>
      <c r="P306" s="28"/>
      <c r="Q306" s="28"/>
      <c r="R306" s="28">
        <v>1.214992</v>
      </c>
      <c r="S306" s="28"/>
      <c r="T306" s="28">
        <v>10.688231</v>
      </c>
    </row>
    <row r="307" spans="1:20">
      <c r="A307" s="30"/>
      <c r="B307" s="30"/>
      <c r="C307" s="30"/>
      <c r="D307" s="31" t="s">
        <v>3799</v>
      </c>
      <c r="E307" s="31" t="s">
        <v>3800</v>
      </c>
      <c r="F307" s="32">
        <v>7200.739205</v>
      </c>
      <c r="G307" s="32">
        <v>719.996845</v>
      </c>
      <c r="H307" s="32">
        <v>6472.81236</v>
      </c>
      <c r="I307" s="32"/>
      <c r="J307" s="32"/>
      <c r="K307" s="32"/>
      <c r="L307" s="32"/>
      <c r="M307" s="32"/>
      <c r="N307" s="32"/>
      <c r="O307" s="32">
        <v>7.73</v>
      </c>
      <c r="P307" s="32"/>
      <c r="Q307" s="32"/>
      <c r="R307" s="32"/>
      <c r="S307" s="32"/>
      <c r="T307" s="32">
        <v>0.2</v>
      </c>
    </row>
    <row r="308" spans="1:20">
      <c r="A308" s="33" t="s">
        <v>1796</v>
      </c>
      <c r="B308" s="33" t="s">
        <v>3342</v>
      </c>
      <c r="C308" s="33" t="s">
        <v>3343</v>
      </c>
      <c r="D308" s="34" t="s">
        <v>3801</v>
      </c>
      <c r="E308" s="35" t="s">
        <v>70</v>
      </c>
      <c r="F308" s="36">
        <v>1200.739205</v>
      </c>
      <c r="G308" s="36">
        <v>719.996845</v>
      </c>
      <c r="H308" s="36">
        <v>472.81236</v>
      </c>
      <c r="I308" s="36"/>
      <c r="J308" s="36"/>
      <c r="K308" s="36"/>
      <c r="L308" s="36"/>
      <c r="M308" s="36"/>
      <c r="N308" s="36"/>
      <c r="O308" s="36">
        <v>7.73</v>
      </c>
      <c r="P308" s="36"/>
      <c r="Q308" s="36"/>
      <c r="R308" s="36"/>
      <c r="S308" s="36"/>
      <c r="T308" s="36">
        <v>0.2</v>
      </c>
    </row>
    <row r="309" spans="1:20">
      <c r="A309" s="33" t="s">
        <v>1796</v>
      </c>
      <c r="B309" s="33" t="s">
        <v>3597</v>
      </c>
      <c r="C309" s="33" t="s">
        <v>3597</v>
      </c>
      <c r="D309" s="34" t="s">
        <v>3801</v>
      </c>
      <c r="E309" s="35" t="s">
        <v>2047</v>
      </c>
      <c r="F309" s="36">
        <v>6000</v>
      </c>
      <c r="G309" s="36"/>
      <c r="H309" s="36">
        <v>6000</v>
      </c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>
      <c r="A310" s="30"/>
      <c r="B310" s="30"/>
      <c r="C310" s="30"/>
      <c r="D310" s="31" t="s">
        <v>3802</v>
      </c>
      <c r="E310" s="31" t="s">
        <v>3803</v>
      </c>
      <c r="F310" s="32">
        <v>123.5</v>
      </c>
      <c r="G310" s="32">
        <v>98.8265</v>
      </c>
      <c r="H310" s="32">
        <v>24.2735</v>
      </c>
      <c r="I310" s="32"/>
      <c r="J310" s="32"/>
      <c r="K310" s="32"/>
      <c r="L310" s="32"/>
      <c r="M310" s="32"/>
      <c r="N310" s="32"/>
      <c r="O310" s="32">
        <v>0.29</v>
      </c>
      <c r="P310" s="32"/>
      <c r="Q310" s="32"/>
      <c r="R310" s="32">
        <v>0.11</v>
      </c>
      <c r="S310" s="32"/>
      <c r="T310" s="32"/>
    </row>
    <row r="311" spans="1:20">
      <c r="A311" s="33" t="s">
        <v>1796</v>
      </c>
      <c r="B311" s="33" t="s">
        <v>3342</v>
      </c>
      <c r="C311" s="33" t="s">
        <v>3343</v>
      </c>
      <c r="D311" s="34" t="s">
        <v>3804</v>
      </c>
      <c r="E311" s="35" t="s">
        <v>70</v>
      </c>
      <c r="F311" s="36">
        <v>123.5</v>
      </c>
      <c r="G311" s="36">
        <v>98.8265</v>
      </c>
      <c r="H311" s="36">
        <v>24.2735</v>
      </c>
      <c r="I311" s="36"/>
      <c r="J311" s="36"/>
      <c r="K311" s="36"/>
      <c r="L311" s="36"/>
      <c r="M311" s="36"/>
      <c r="N311" s="36"/>
      <c r="O311" s="36">
        <v>0.29</v>
      </c>
      <c r="P311" s="36"/>
      <c r="Q311" s="36"/>
      <c r="R311" s="36">
        <v>0.11</v>
      </c>
      <c r="S311" s="36"/>
      <c r="T311" s="36"/>
    </row>
    <row r="312" spans="1:20">
      <c r="A312" s="30"/>
      <c r="B312" s="30"/>
      <c r="C312" s="30"/>
      <c r="D312" s="31" t="s">
        <v>3805</v>
      </c>
      <c r="E312" s="31" t="s">
        <v>3806</v>
      </c>
      <c r="F312" s="32">
        <v>175.097897</v>
      </c>
      <c r="G312" s="32">
        <v>133.141729</v>
      </c>
      <c r="H312" s="32">
        <v>41.766168</v>
      </c>
      <c r="I312" s="32"/>
      <c r="J312" s="32"/>
      <c r="K312" s="32"/>
      <c r="L312" s="32"/>
      <c r="M312" s="32"/>
      <c r="N312" s="32"/>
      <c r="O312" s="32">
        <v>0.19</v>
      </c>
      <c r="P312" s="32"/>
      <c r="Q312" s="32"/>
      <c r="R312" s="32"/>
      <c r="S312" s="32"/>
      <c r="T312" s="32"/>
    </row>
    <row r="313" spans="1:20">
      <c r="A313" s="33" t="s">
        <v>1796</v>
      </c>
      <c r="B313" s="33" t="s">
        <v>3342</v>
      </c>
      <c r="C313" s="33" t="s">
        <v>3807</v>
      </c>
      <c r="D313" s="34" t="s">
        <v>3808</v>
      </c>
      <c r="E313" s="35" t="s">
        <v>1917</v>
      </c>
      <c r="F313" s="36">
        <v>161.497897</v>
      </c>
      <c r="G313" s="36">
        <v>133.141729</v>
      </c>
      <c r="H313" s="36">
        <v>28.166168</v>
      </c>
      <c r="I313" s="36"/>
      <c r="J313" s="36"/>
      <c r="K313" s="36"/>
      <c r="L313" s="36"/>
      <c r="M313" s="36"/>
      <c r="N313" s="36"/>
      <c r="O313" s="36">
        <v>0.19</v>
      </c>
      <c r="P313" s="36"/>
      <c r="Q313" s="36"/>
      <c r="R313" s="36"/>
      <c r="S313" s="36"/>
      <c r="T313" s="36"/>
    </row>
    <row r="314" spans="1:20">
      <c r="A314" s="33" t="s">
        <v>1796</v>
      </c>
      <c r="B314" s="33" t="s">
        <v>3597</v>
      </c>
      <c r="C314" s="33" t="s">
        <v>3597</v>
      </c>
      <c r="D314" s="34" t="s">
        <v>3808</v>
      </c>
      <c r="E314" s="35" t="s">
        <v>2047</v>
      </c>
      <c r="F314" s="36">
        <v>13.6</v>
      </c>
      <c r="G314" s="36"/>
      <c r="H314" s="36">
        <v>13.6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ht="22.5" spans="1:20">
      <c r="A315" s="30"/>
      <c r="B315" s="30"/>
      <c r="C315" s="30"/>
      <c r="D315" s="31" t="s">
        <v>3809</v>
      </c>
      <c r="E315" s="31" t="s">
        <v>3810</v>
      </c>
      <c r="F315" s="32">
        <v>423.964202</v>
      </c>
      <c r="G315" s="32"/>
      <c r="H315" s="32"/>
      <c r="I315" s="32"/>
      <c r="J315" s="32"/>
      <c r="K315" s="32">
        <v>414.380978</v>
      </c>
      <c r="L315" s="32"/>
      <c r="M315" s="32"/>
      <c r="N315" s="32"/>
      <c r="O315" s="32">
        <v>0.1</v>
      </c>
      <c r="P315" s="32"/>
      <c r="Q315" s="32"/>
      <c r="R315" s="32"/>
      <c r="S315" s="32"/>
      <c r="T315" s="32">
        <v>9.483224</v>
      </c>
    </row>
    <row r="316" spans="1:20">
      <c r="A316" s="33" t="s">
        <v>1796</v>
      </c>
      <c r="B316" s="33" t="s">
        <v>3342</v>
      </c>
      <c r="C316" s="33" t="s">
        <v>3597</v>
      </c>
      <c r="D316" s="34" t="s">
        <v>3811</v>
      </c>
      <c r="E316" s="35" t="s">
        <v>1939</v>
      </c>
      <c r="F316" s="36">
        <v>423.964202</v>
      </c>
      <c r="G316" s="36"/>
      <c r="H316" s="36"/>
      <c r="I316" s="36"/>
      <c r="J316" s="36"/>
      <c r="K316" s="36">
        <v>414.380978</v>
      </c>
      <c r="L316" s="36"/>
      <c r="M316" s="36"/>
      <c r="N316" s="36"/>
      <c r="O316" s="36">
        <v>0.1</v>
      </c>
      <c r="P316" s="36"/>
      <c r="Q316" s="36"/>
      <c r="R316" s="36"/>
      <c r="S316" s="36"/>
      <c r="T316" s="36">
        <v>9.483224</v>
      </c>
    </row>
    <row r="317" spans="1:20">
      <c r="A317" s="30"/>
      <c r="B317" s="30"/>
      <c r="C317" s="30"/>
      <c r="D317" s="31" t="s">
        <v>3812</v>
      </c>
      <c r="E317" s="31" t="s">
        <v>3813</v>
      </c>
      <c r="F317" s="32">
        <v>141.473</v>
      </c>
      <c r="G317" s="32"/>
      <c r="H317" s="32"/>
      <c r="I317" s="32"/>
      <c r="J317" s="32"/>
      <c r="K317" s="32">
        <v>140.553</v>
      </c>
      <c r="L317" s="32"/>
      <c r="M317" s="32"/>
      <c r="N317" s="32"/>
      <c r="O317" s="32">
        <v>0.39</v>
      </c>
      <c r="P317" s="32"/>
      <c r="Q317" s="32"/>
      <c r="R317" s="32"/>
      <c r="S317" s="32"/>
      <c r="T317" s="32">
        <v>0.53</v>
      </c>
    </row>
    <row r="318" spans="1:20">
      <c r="A318" s="33" t="s">
        <v>1796</v>
      </c>
      <c r="B318" s="33" t="s">
        <v>3342</v>
      </c>
      <c r="C318" s="33" t="s">
        <v>3597</v>
      </c>
      <c r="D318" s="34" t="s">
        <v>3814</v>
      </c>
      <c r="E318" s="35" t="s">
        <v>1939</v>
      </c>
      <c r="F318" s="36">
        <v>141.473</v>
      </c>
      <c r="G318" s="36"/>
      <c r="H318" s="36"/>
      <c r="I318" s="36"/>
      <c r="J318" s="36"/>
      <c r="K318" s="36">
        <v>140.553</v>
      </c>
      <c r="L318" s="36"/>
      <c r="M318" s="36"/>
      <c r="N318" s="36"/>
      <c r="O318" s="36">
        <v>0.39</v>
      </c>
      <c r="P318" s="36"/>
      <c r="Q318" s="36"/>
      <c r="R318" s="36"/>
      <c r="S318" s="36"/>
      <c r="T318" s="36">
        <v>0.53</v>
      </c>
    </row>
    <row r="319" spans="1:20">
      <c r="A319" s="30"/>
      <c r="B319" s="30"/>
      <c r="C319" s="30"/>
      <c r="D319" s="31" t="s">
        <v>3815</v>
      </c>
      <c r="E319" s="31" t="s">
        <v>3816</v>
      </c>
      <c r="F319" s="32">
        <v>313.393008</v>
      </c>
      <c r="G319" s="32"/>
      <c r="H319" s="32"/>
      <c r="I319" s="32"/>
      <c r="J319" s="32"/>
      <c r="K319" s="32">
        <v>310.622016</v>
      </c>
      <c r="L319" s="32"/>
      <c r="M319" s="32"/>
      <c r="N319" s="32"/>
      <c r="O319" s="32">
        <v>2.336</v>
      </c>
      <c r="P319" s="32"/>
      <c r="Q319" s="32"/>
      <c r="R319" s="32">
        <v>0.434992</v>
      </c>
      <c r="S319" s="32"/>
      <c r="T319" s="32"/>
    </row>
    <row r="320" spans="1:20">
      <c r="A320" s="33" t="s">
        <v>1796</v>
      </c>
      <c r="B320" s="33" t="s">
        <v>3342</v>
      </c>
      <c r="C320" s="33" t="s">
        <v>3597</v>
      </c>
      <c r="D320" s="34" t="s">
        <v>3817</v>
      </c>
      <c r="E320" s="35" t="s">
        <v>1939</v>
      </c>
      <c r="F320" s="36">
        <v>313.393008</v>
      </c>
      <c r="G320" s="36"/>
      <c r="H320" s="36"/>
      <c r="I320" s="36"/>
      <c r="J320" s="36"/>
      <c r="K320" s="36">
        <v>310.622016</v>
      </c>
      <c r="L320" s="36"/>
      <c r="M320" s="36"/>
      <c r="N320" s="36"/>
      <c r="O320" s="36">
        <v>2.336</v>
      </c>
      <c r="P320" s="36"/>
      <c r="Q320" s="36"/>
      <c r="R320" s="36">
        <v>0.434992</v>
      </c>
      <c r="S320" s="36"/>
      <c r="T320" s="36"/>
    </row>
    <row r="321" spans="1:20">
      <c r="A321" s="30"/>
      <c r="B321" s="30"/>
      <c r="C321" s="30"/>
      <c r="D321" s="31" t="s">
        <v>3818</v>
      </c>
      <c r="E321" s="31" t="s">
        <v>3819</v>
      </c>
      <c r="F321" s="32">
        <v>509.753056</v>
      </c>
      <c r="G321" s="32"/>
      <c r="H321" s="32"/>
      <c r="I321" s="32"/>
      <c r="J321" s="32"/>
      <c r="K321" s="32">
        <v>500.945056</v>
      </c>
      <c r="L321" s="32"/>
      <c r="M321" s="32"/>
      <c r="N321" s="32"/>
      <c r="O321" s="32">
        <v>8.808</v>
      </c>
      <c r="P321" s="32"/>
      <c r="Q321" s="32"/>
      <c r="R321" s="32"/>
      <c r="S321" s="32"/>
      <c r="T321" s="32"/>
    </row>
    <row r="322" spans="1:20">
      <c r="A322" s="33" t="s">
        <v>1796</v>
      </c>
      <c r="B322" s="33" t="s">
        <v>3342</v>
      </c>
      <c r="C322" s="33" t="s">
        <v>3597</v>
      </c>
      <c r="D322" s="34" t="s">
        <v>3820</v>
      </c>
      <c r="E322" s="35" t="s">
        <v>1939</v>
      </c>
      <c r="F322" s="36">
        <v>509.753056</v>
      </c>
      <c r="G322" s="36"/>
      <c r="H322" s="36"/>
      <c r="I322" s="36"/>
      <c r="J322" s="36"/>
      <c r="K322" s="36">
        <v>500.945056</v>
      </c>
      <c r="L322" s="36"/>
      <c r="M322" s="36"/>
      <c r="N322" s="36"/>
      <c r="O322" s="36">
        <v>8.808</v>
      </c>
      <c r="P322" s="36"/>
      <c r="Q322" s="36"/>
      <c r="R322" s="36"/>
      <c r="S322" s="36"/>
      <c r="T322" s="36"/>
    </row>
    <row r="323" spans="1:20">
      <c r="A323" s="30"/>
      <c r="B323" s="30"/>
      <c r="C323" s="30"/>
      <c r="D323" s="31" t="s">
        <v>3821</v>
      </c>
      <c r="E323" s="31" t="s">
        <v>3822</v>
      </c>
      <c r="F323" s="32">
        <v>601.902784</v>
      </c>
      <c r="G323" s="32"/>
      <c r="H323" s="32"/>
      <c r="I323" s="32"/>
      <c r="J323" s="32"/>
      <c r="K323" s="32">
        <v>591.714784</v>
      </c>
      <c r="L323" s="32"/>
      <c r="M323" s="32"/>
      <c r="N323" s="32"/>
      <c r="O323" s="32">
        <v>9.518</v>
      </c>
      <c r="P323" s="32"/>
      <c r="Q323" s="32"/>
      <c r="R323" s="32">
        <v>0.67</v>
      </c>
      <c r="S323" s="32"/>
      <c r="T323" s="32"/>
    </row>
    <row r="324" spans="1:20">
      <c r="A324" s="33" t="s">
        <v>1796</v>
      </c>
      <c r="B324" s="33" t="s">
        <v>3342</v>
      </c>
      <c r="C324" s="33" t="s">
        <v>3597</v>
      </c>
      <c r="D324" s="34" t="s">
        <v>3823</v>
      </c>
      <c r="E324" s="35" t="s">
        <v>1939</v>
      </c>
      <c r="F324" s="36">
        <v>601.902784</v>
      </c>
      <c r="G324" s="36"/>
      <c r="H324" s="36"/>
      <c r="I324" s="36"/>
      <c r="J324" s="36"/>
      <c r="K324" s="36">
        <v>591.714784</v>
      </c>
      <c r="L324" s="36"/>
      <c r="M324" s="36"/>
      <c r="N324" s="36"/>
      <c r="O324" s="36">
        <v>9.518</v>
      </c>
      <c r="P324" s="36"/>
      <c r="Q324" s="36"/>
      <c r="R324" s="36">
        <v>0.67</v>
      </c>
      <c r="S324" s="36"/>
      <c r="T324" s="36"/>
    </row>
    <row r="325" spans="1:20">
      <c r="A325" s="30"/>
      <c r="B325" s="30"/>
      <c r="C325" s="30"/>
      <c r="D325" s="31" t="s">
        <v>3824</v>
      </c>
      <c r="E325" s="31" t="s">
        <v>3825</v>
      </c>
      <c r="F325" s="32">
        <v>96.466394</v>
      </c>
      <c r="G325" s="32"/>
      <c r="H325" s="32"/>
      <c r="I325" s="32"/>
      <c r="J325" s="32"/>
      <c r="K325" s="32">
        <v>96.307227</v>
      </c>
      <c r="L325" s="32"/>
      <c r="M325" s="32"/>
      <c r="N325" s="32"/>
      <c r="O325" s="32"/>
      <c r="P325" s="32"/>
      <c r="Q325" s="32"/>
      <c r="R325" s="32"/>
      <c r="S325" s="32"/>
      <c r="T325" s="32">
        <v>0.159167</v>
      </c>
    </row>
    <row r="326" spans="1:20">
      <c r="A326" s="33" t="s">
        <v>1796</v>
      </c>
      <c r="B326" s="33" t="s">
        <v>3342</v>
      </c>
      <c r="C326" s="33" t="s">
        <v>3597</v>
      </c>
      <c r="D326" s="34" t="s">
        <v>3826</v>
      </c>
      <c r="E326" s="35" t="s">
        <v>1939</v>
      </c>
      <c r="F326" s="36">
        <v>96.466394</v>
      </c>
      <c r="G326" s="36"/>
      <c r="H326" s="36"/>
      <c r="I326" s="36"/>
      <c r="J326" s="36"/>
      <c r="K326" s="36">
        <v>96.307227</v>
      </c>
      <c r="L326" s="36"/>
      <c r="M326" s="36"/>
      <c r="N326" s="36"/>
      <c r="O326" s="36"/>
      <c r="P326" s="36"/>
      <c r="Q326" s="36"/>
      <c r="R326" s="36"/>
      <c r="S326" s="36"/>
      <c r="T326" s="36">
        <v>0.159167</v>
      </c>
    </row>
    <row r="327" spans="1:20">
      <c r="A327" s="30"/>
      <c r="B327" s="30"/>
      <c r="C327" s="30"/>
      <c r="D327" s="31" t="s">
        <v>3827</v>
      </c>
      <c r="E327" s="31" t="s">
        <v>3828</v>
      </c>
      <c r="F327" s="32">
        <v>195.996224</v>
      </c>
      <c r="G327" s="32"/>
      <c r="H327" s="32"/>
      <c r="I327" s="32"/>
      <c r="J327" s="32"/>
      <c r="K327" s="32">
        <v>195.068224</v>
      </c>
      <c r="L327" s="32"/>
      <c r="M327" s="32"/>
      <c r="N327" s="32"/>
      <c r="O327" s="32">
        <v>0.928</v>
      </c>
      <c r="P327" s="32"/>
      <c r="Q327" s="32"/>
      <c r="R327" s="32"/>
      <c r="S327" s="32"/>
      <c r="T327" s="32"/>
    </row>
    <row r="328" spans="1:20">
      <c r="A328" s="33" t="s">
        <v>1796</v>
      </c>
      <c r="B328" s="33" t="s">
        <v>3342</v>
      </c>
      <c r="C328" s="33" t="s">
        <v>3597</v>
      </c>
      <c r="D328" s="34" t="s">
        <v>3829</v>
      </c>
      <c r="E328" s="35" t="s">
        <v>1939</v>
      </c>
      <c r="F328" s="36">
        <v>195.996224</v>
      </c>
      <c r="G328" s="36"/>
      <c r="H328" s="36"/>
      <c r="I328" s="36"/>
      <c r="J328" s="36"/>
      <c r="K328" s="36">
        <v>195.068224</v>
      </c>
      <c r="L328" s="36"/>
      <c r="M328" s="36"/>
      <c r="N328" s="36"/>
      <c r="O328" s="36">
        <v>0.928</v>
      </c>
      <c r="P328" s="36"/>
      <c r="Q328" s="36"/>
      <c r="R328" s="36"/>
      <c r="S328" s="36"/>
      <c r="T328" s="36"/>
    </row>
    <row r="329" spans="1:20">
      <c r="A329" s="30"/>
      <c r="B329" s="30"/>
      <c r="C329" s="30"/>
      <c r="D329" s="31" t="s">
        <v>3830</v>
      </c>
      <c r="E329" s="31" t="s">
        <v>3831</v>
      </c>
      <c r="F329" s="32">
        <v>310</v>
      </c>
      <c r="G329" s="32"/>
      <c r="H329" s="32"/>
      <c r="I329" s="32"/>
      <c r="J329" s="32"/>
      <c r="K329" s="32">
        <v>309.10416</v>
      </c>
      <c r="L329" s="32"/>
      <c r="M329" s="32"/>
      <c r="N329" s="32"/>
      <c r="O329" s="32">
        <v>0.58</v>
      </c>
      <c r="P329" s="32"/>
      <c r="Q329" s="32"/>
      <c r="R329" s="32"/>
      <c r="S329" s="32"/>
      <c r="T329" s="32">
        <v>0.31584</v>
      </c>
    </row>
    <row r="330" spans="1:20">
      <c r="A330" s="33" t="s">
        <v>1796</v>
      </c>
      <c r="B330" s="33" t="s">
        <v>3342</v>
      </c>
      <c r="C330" s="33" t="s">
        <v>3597</v>
      </c>
      <c r="D330" s="34" t="s">
        <v>3832</v>
      </c>
      <c r="E330" s="35" t="s">
        <v>1939</v>
      </c>
      <c r="F330" s="36">
        <v>310</v>
      </c>
      <c r="G330" s="36"/>
      <c r="H330" s="36"/>
      <c r="I330" s="36"/>
      <c r="J330" s="36"/>
      <c r="K330" s="36">
        <v>309.10416</v>
      </c>
      <c r="L330" s="36"/>
      <c r="M330" s="36"/>
      <c r="N330" s="36"/>
      <c r="O330" s="36">
        <v>0.58</v>
      </c>
      <c r="P330" s="36"/>
      <c r="Q330" s="36"/>
      <c r="R330" s="36"/>
      <c r="S330" s="36"/>
      <c r="T330" s="36">
        <v>0.31584</v>
      </c>
    </row>
    <row r="331" ht="13.5" spans="1:20">
      <c r="A331" s="37"/>
      <c r="B331" s="37"/>
      <c r="C331" s="37"/>
      <c r="D331" s="29" t="s">
        <v>3833</v>
      </c>
      <c r="E331" s="29" t="s">
        <v>3834</v>
      </c>
      <c r="F331" s="28">
        <v>3262.440541</v>
      </c>
      <c r="G331" s="28">
        <v>1327.579431</v>
      </c>
      <c r="H331" s="28">
        <v>418.160768</v>
      </c>
      <c r="I331" s="28"/>
      <c r="J331" s="28"/>
      <c r="K331" s="28">
        <v>1493.191598</v>
      </c>
      <c r="L331" s="28"/>
      <c r="M331" s="28"/>
      <c r="N331" s="28"/>
      <c r="O331" s="28">
        <v>17.13</v>
      </c>
      <c r="P331" s="28"/>
      <c r="Q331" s="28"/>
      <c r="R331" s="28"/>
      <c r="S331" s="28"/>
      <c r="T331" s="28">
        <v>6.378744</v>
      </c>
    </row>
    <row r="332" spans="1:20">
      <c r="A332" s="30"/>
      <c r="B332" s="30"/>
      <c r="C332" s="30"/>
      <c r="D332" s="31" t="s">
        <v>3835</v>
      </c>
      <c r="E332" s="31" t="s">
        <v>3836</v>
      </c>
      <c r="F332" s="32">
        <v>1263.026135</v>
      </c>
      <c r="G332" s="32">
        <v>933.729179</v>
      </c>
      <c r="H332" s="32">
        <v>317.294956</v>
      </c>
      <c r="I332" s="32"/>
      <c r="J332" s="32"/>
      <c r="K332" s="32"/>
      <c r="L332" s="32"/>
      <c r="M332" s="32"/>
      <c r="N332" s="32"/>
      <c r="O332" s="32">
        <v>11.952</v>
      </c>
      <c r="P332" s="32"/>
      <c r="Q332" s="32"/>
      <c r="R332" s="32"/>
      <c r="S332" s="32"/>
      <c r="T332" s="32">
        <v>0.05</v>
      </c>
    </row>
    <row r="333" spans="1:20">
      <c r="A333" s="33" t="s">
        <v>1796</v>
      </c>
      <c r="B333" s="33" t="s">
        <v>3343</v>
      </c>
      <c r="C333" s="33" t="s">
        <v>3343</v>
      </c>
      <c r="D333" s="34" t="s">
        <v>3837</v>
      </c>
      <c r="E333" s="35" t="s">
        <v>70</v>
      </c>
      <c r="F333" s="36">
        <v>1124.026135</v>
      </c>
      <c r="G333" s="36">
        <v>933.729179</v>
      </c>
      <c r="H333" s="36">
        <v>178.294956</v>
      </c>
      <c r="I333" s="36"/>
      <c r="J333" s="36"/>
      <c r="K333" s="36"/>
      <c r="L333" s="36"/>
      <c r="M333" s="36"/>
      <c r="N333" s="36"/>
      <c r="O333" s="36">
        <v>11.952</v>
      </c>
      <c r="P333" s="36"/>
      <c r="Q333" s="36"/>
      <c r="R333" s="36"/>
      <c r="S333" s="36"/>
      <c r="T333" s="36">
        <v>0.05</v>
      </c>
    </row>
    <row r="334" spans="1:20">
      <c r="A334" s="33" t="s">
        <v>1796</v>
      </c>
      <c r="B334" s="33" t="s">
        <v>3343</v>
      </c>
      <c r="C334" s="33" t="s">
        <v>3597</v>
      </c>
      <c r="D334" s="34" t="s">
        <v>3837</v>
      </c>
      <c r="E334" s="35" t="s">
        <v>3838</v>
      </c>
      <c r="F334" s="36">
        <v>100</v>
      </c>
      <c r="G334" s="36"/>
      <c r="H334" s="36">
        <v>100</v>
      </c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>
      <c r="A335" s="33" t="s">
        <v>1796</v>
      </c>
      <c r="B335" s="33" t="s">
        <v>3597</v>
      </c>
      <c r="C335" s="33" t="s">
        <v>3597</v>
      </c>
      <c r="D335" s="34" t="s">
        <v>3837</v>
      </c>
      <c r="E335" s="35" t="s">
        <v>2047</v>
      </c>
      <c r="F335" s="36">
        <v>39</v>
      </c>
      <c r="G335" s="36"/>
      <c r="H335" s="36">
        <v>39</v>
      </c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ht="22.5" spans="1:20">
      <c r="A336" s="30"/>
      <c r="B336" s="30"/>
      <c r="C336" s="30"/>
      <c r="D336" s="31" t="s">
        <v>3839</v>
      </c>
      <c r="E336" s="31" t="s">
        <v>3840</v>
      </c>
      <c r="F336" s="32">
        <v>83.0404</v>
      </c>
      <c r="G336" s="32"/>
      <c r="H336" s="32"/>
      <c r="I336" s="32"/>
      <c r="J336" s="32"/>
      <c r="K336" s="32">
        <v>82.0904</v>
      </c>
      <c r="L336" s="32"/>
      <c r="M336" s="32"/>
      <c r="N336" s="32"/>
      <c r="O336" s="32"/>
      <c r="P336" s="32"/>
      <c r="Q336" s="32"/>
      <c r="R336" s="32"/>
      <c r="S336" s="32"/>
      <c r="T336" s="32">
        <v>0.95</v>
      </c>
    </row>
    <row r="337" spans="1:20">
      <c r="A337" s="33" t="s">
        <v>1796</v>
      </c>
      <c r="B337" s="33" t="s">
        <v>3343</v>
      </c>
      <c r="C337" s="33" t="s">
        <v>3343</v>
      </c>
      <c r="D337" s="34" t="s">
        <v>3841</v>
      </c>
      <c r="E337" s="35" t="s">
        <v>70</v>
      </c>
      <c r="F337" s="36">
        <v>83.0404</v>
      </c>
      <c r="G337" s="36"/>
      <c r="H337" s="36"/>
      <c r="I337" s="36"/>
      <c r="J337" s="36"/>
      <c r="K337" s="36">
        <v>82.0904</v>
      </c>
      <c r="L337" s="36"/>
      <c r="M337" s="36"/>
      <c r="N337" s="36"/>
      <c r="O337" s="36"/>
      <c r="P337" s="36"/>
      <c r="Q337" s="36"/>
      <c r="R337" s="36"/>
      <c r="S337" s="36"/>
      <c r="T337" s="36">
        <v>0.95</v>
      </c>
    </row>
    <row r="338" spans="1:20">
      <c r="A338" s="30"/>
      <c r="B338" s="30"/>
      <c r="C338" s="30"/>
      <c r="D338" s="31" t="s">
        <v>3842</v>
      </c>
      <c r="E338" s="31" t="s">
        <v>3843</v>
      </c>
      <c r="F338" s="32">
        <v>478.916743</v>
      </c>
      <c r="G338" s="32">
        <v>393.850252</v>
      </c>
      <c r="H338" s="32">
        <v>63.286491</v>
      </c>
      <c r="I338" s="32"/>
      <c r="J338" s="32"/>
      <c r="K338" s="32">
        <v>19</v>
      </c>
      <c r="L338" s="32"/>
      <c r="M338" s="32"/>
      <c r="N338" s="32"/>
      <c r="O338" s="32">
        <v>2.04</v>
      </c>
      <c r="P338" s="32"/>
      <c r="Q338" s="32"/>
      <c r="R338" s="32"/>
      <c r="S338" s="32"/>
      <c r="T338" s="32">
        <v>0.74</v>
      </c>
    </row>
    <row r="339" spans="1:20">
      <c r="A339" s="33" t="s">
        <v>1796</v>
      </c>
      <c r="B339" s="33" t="s">
        <v>3343</v>
      </c>
      <c r="C339" s="33" t="s">
        <v>3844</v>
      </c>
      <c r="D339" s="34" t="s">
        <v>3845</v>
      </c>
      <c r="E339" s="35" t="s">
        <v>1813</v>
      </c>
      <c r="F339" s="36">
        <v>459.916743</v>
      </c>
      <c r="G339" s="36">
        <v>393.850252</v>
      </c>
      <c r="H339" s="36">
        <v>63.286491</v>
      </c>
      <c r="I339" s="36"/>
      <c r="J339" s="36"/>
      <c r="K339" s="36"/>
      <c r="L339" s="36"/>
      <c r="M339" s="36"/>
      <c r="N339" s="36"/>
      <c r="O339" s="36">
        <v>2.04</v>
      </c>
      <c r="P339" s="36"/>
      <c r="Q339" s="36"/>
      <c r="R339" s="36"/>
      <c r="S339" s="36"/>
      <c r="T339" s="36">
        <v>0.74</v>
      </c>
    </row>
    <row r="340" spans="1:20">
      <c r="A340" s="33" t="s">
        <v>1796</v>
      </c>
      <c r="B340" s="33" t="s">
        <v>3343</v>
      </c>
      <c r="C340" s="33" t="s">
        <v>3343</v>
      </c>
      <c r="D340" s="34" t="s">
        <v>3845</v>
      </c>
      <c r="E340" s="35" t="s">
        <v>70</v>
      </c>
      <c r="F340" s="36">
        <v>19</v>
      </c>
      <c r="G340" s="36"/>
      <c r="H340" s="36"/>
      <c r="I340" s="36"/>
      <c r="J340" s="36"/>
      <c r="K340" s="36">
        <v>19</v>
      </c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>
      <c r="A341" s="30"/>
      <c r="B341" s="30"/>
      <c r="C341" s="30"/>
      <c r="D341" s="31" t="s">
        <v>3846</v>
      </c>
      <c r="E341" s="31" t="s">
        <v>3847</v>
      </c>
      <c r="F341" s="32">
        <v>705.467456</v>
      </c>
      <c r="G341" s="32"/>
      <c r="H341" s="32"/>
      <c r="I341" s="32"/>
      <c r="J341" s="32"/>
      <c r="K341" s="32">
        <v>702.768712</v>
      </c>
      <c r="L341" s="32"/>
      <c r="M341" s="32"/>
      <c r="N341" s="32"/>
      <c r="O341" s="32">
        <v>1.06</v>
      </c>
      <c r="P341" s="32"/>
      <c r="Q341" s="32"/>
      <c r="R341" s="32"/>
      <c r="S341" s="32"/>
      <c r="T341" s="32">
        <v>1.638744</v>
      </c>
    </row>
    <row r="342" spans="1:20">
      <c r="A342" s="33" t="s">
        <v>65</v>
      </c>
      <c r="B342" s="33" t="s">
        <v>3342</v>
      </c>
      <c r="C342" s="33" t="s">
        <v>3429</v>
      </c>
      <c r="D342" s="34" t="s">
        <v>3848</v>
      </c>
      <c r="E342" s="35" t="s">
        <v>181</v>
      </c>
      <c r="F342" s="36">
        <v>360.967456</v>
      </c>
      <c r="G342" s="36"/>
      <c r="H342" s="36"/>
      <c r="I342" s="36"/>
      <c r="J342" s="36"/>
      <c r="K342" s="36">
        <v>358.268712</v>
      </c>
      <c r="L342" s="36"/>
      <c r="M342" s="36"/>
      <c r="N342" s="36"/>
      <c r="O342" s="36">
        <v>1.06</v>
      </c>
      <c r="P342" s="36"/>
      <c r="Q342" s="36"/>
      <c r="R342" s="36"/>
      <c r="S342" s="36"/>
      <c r="T342" s="36">
        <v>1.638744</v>
      </c>
    </row>
    <row r="343" spans="1:20">
      <c r="A343" s="33" t="s">
        <v>1796</v>
      </c>
      <c r="B343" s="33" t="s">
        <v>3597</v>
      </c>
      <c r="C343" s="33" t="s">
        <v>3597</v>
      </c>
      <c r="D343" s="34" t="s">
        <v>3848</v>
      </c>
      <c r="E343" s="35" t="s">
        <v>2047</v>
      </c>
      <c r="F343" s="36">
        <v>330</v>
      </c>
      <c r="G343" s="36"/>
      <c r="H343" s="36"/>
      <c r="I343" s="36"/>
      <c r="J343" s="36"/>
      <c r="K343" s="36">
        <v>330</v>
      </c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>
      <c r="A344" s="33" t="s">
        <v>1796</v>
      </c>
      <c r="B344" s="33" t="s">
        <v>3343</v>
      </c>
      <c r="C344" s="33" t="s">
        <v>3844</v>
      </c>
      <c r="D344" s="34" t="s">
        <v>3848</v>
      </c>
      <c r="E344" s="35" t="s">
        <v>1813</v>
      </c>
      <c r="F344" s="36">
        <v>14.5</v>
      </c>
      <c r="G344" s="36"/>
      <c r="H344" s="36"/>
      <c r="I344" s="36"/>
      <c r="J344" s="36"/>
      <c r="K344" s="36">
        <v>14.5</v>
      </c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>
      <c r="A345" s="30"/>
      <c r="B345" s="30"/>
      <c r="C345" s="30"/>
      <c r="D345" s="31" t="s">
        <v>3849</v>
      </c>
      <c r="E345" s="31" t="s">
        <v>3850</v>
      </c>
      <c r="F345" s="32">
        <v>196.835781</v>
      </c>
      <c r="G345" s="32"/>
      <c r="H345" s="32">
        <v>37.579321</v>
      </c>
      <c r="I345" s="32"/>
      <c r="J345" s="32"/>
      <c r="K345" s="32">
        <v>154.46846</v>
      </c>
      <c r="L345" s="32"/>
      <c r="M345" s="32"/>
      <c r="N345" s="32"/>
      <c r="O345" s="32">
        <v>1.788</v>
      </c>
      <c r="P345" s="32"/>
      <c r="Q345" s="32"/>
      <c r="R345" s="32"/>
      <c r="S345" s="32"/>
      <c r="T345" s="32">
        <v>3</v>
      </c>
    </row>
    <row r="346" spans="1:20">
      <c r="A346" s="33" t="s">
        <v>1796</v>
      </c>
      <c r="B346" s="33" t="s">
        <v>3343</v>
      </c>
      <c r="C346" s="33" t="s">
        <v>3343</v>
      </c>
      <c r="D346" s="34" t="s">
        <v>3851</v>
      </c>
      <c r="E346" s="35" t="s">
        <v>70</v>
      </c>
      <c r="F346" s="36">
        <v>196.835781</v>
      </c>
      <c r="G346" s="36"/>
      <c r="H346" s="36">
        <v>37.579321</v>
      </c>
      <c r="I346" s="36"/>
      <c r="J346" s="36"/>
      <c r="K346" s="36">
        <v>154.46846</v>
      </c>
      <c r="L346" s="36"/>
      <c r="M346" s="36"/>
      <c r="N346" s="36"/>
      <c r="O346" s="36">
        <v>1.788</v>
      </c>
      <c r="P346" s="36"/>
      <c r="Q346" s="36"/>
      <c r="R346" s="36"/>
      <c r="S346" s="36"/>
      <c r="T346" s="36">
        <v>3</v>
      </c>
    </row>
    <row r="347" spans="1:20">
      <c r="A347" s="30"/>
      <c r="B347" s="30"/>
      <c r="C347" s="30"/>
      <c r="D347" s="31" t="s">
        <v>3852</v>
      </c>
      <c r="E347" s="31" t="s">
        <v>3853</v>
      </c>
      <c r="F347" s="32">
        <v>535.154026</v>
      </c>
      <c r="G347" s="32"/>
      <c r="H347" s="32"/>
      <c r="I347" s="32"/>
      <c r="J347" s="32"/>
      <c r="K347" s="32">
        <v>534.864026</v>
      </c>
      <c r="L347" s="32"/>
      <c r="M347" s="32"/>
      <c r="N347" s="32"/>
      <c r="O347" s="32">
        <v>0.29</v>
      </c>
      <c r="P347" s="32"/>
      <c r="Q347" s="32"/>
      <c r="R347" s="32"/>
      <c r="S347" s="32"/>
      <c r="T347" s="32"/>
    </row>
    <row r="348" spans="1:20">
      <c r="A348" s="33" t="s">
        <v>1796</v>
      </c>
      <c r="B348" s="33" t="s">
        <v>3343</v>
      </c>
      <c r="C348" s="33" t="s">
        <v>3343</v>
      </c>
      <c r="D348" s="34" t="s">
        <v>3854</v>
      </c>
      <c r="E348" s="35" t="s">
        <v>70</v>
      </c>
      <c r="F348" s="36">
        <v>535.154026</v>
      </c>
      <c r="G348" s="36"/>
      <c r="H348" s="36"/>
      <c r="I348" s="36"/>
      <c r="J348" s="36"/>
      <c r="K348" s="36">
        <v>534.864026</v>
      </c>
      <c r="L348" s="36"/>
      <c r="M348" s="36"/>
      <c r="N348" s="36"/>
      <c r="O348" s="36">
        <v>0.29</v>
      </c>
      <c r="P348" s="36"/>
      <c r="Q348" s="36"/>
      <c r="R348" s="36"/>
      <c r="S348" s="36"/>
      <c r="T348" s="36"/>
    </row>
    <row r="349" ht="13.5" spans="1:20">
      <c r="A349" s="37"/>
      <c r="B349" s="37"/>
      <c r="C349" s="37"/>
      <c r="D349" s="29" t="s">
        <v>3855</v>
      </c>
      <c r="E349" s="29" t="s">
        <v>3856</v>
      </c>
      <c r="F349" s="28">
        <v>2337.428495</v>
      </c>
      <c r="G349" s="28">
        <v>635.851551</v>
      </c>
      <c r="H349" s="28">
        <v>409.01</v>
      </c>
      <c r="I349" s="28"/>
      <c r="J349" s="28"/>
      <c r="K349" s="28">
        <v>1284.004888</v>
      </c>
      <c r="L349" s="28"/>
      <c r="M349" s="28"/>
      <c r="N349" s="28"/>
      <c r="O349" s="28">
        <v>6.506</v>
      </c>
      <c r="P349" s="28"/>
      <c r="Q349" s="28"/>
      <c r="R349" s="28">
        <v>0.770156</v>
      </c>
      <c r="S349" s="28"/>
      <c r="T349" s="28">
        <v>1.2859</v>
      </c>
    </row>
    <row r="350" spans="1:20">
      <c r="A350" s="30"/>
      <c r="B350" s="30"/>
      <c r="C350" s="30"/>
      <c r="D350" s="31" t="s">
        <v>3857</v>
      </c>
      <c r="E350" s="31" t="s">
        <v>3858</v>
      </c>
      <c r="F350" s="32">
        <v>1051.457551</v>
      </c>
      <c r="G350" s="32">
        <v>635.851551</v>
      </c>
      <c r="H350" s="32">
        <v>409.01</v>
      </c>
      <c r="I350" s="32"/>
      <c r="J350" s="32"/>
      <c r="K350" s="32"/>
      <c r="L350" s="32"/>
      <c r="M350" s="32"/>
      <c r="N350" s="32"/>
      <c r="O350" s="32">
        <v>5.636</v>
      </c>
      <c r="P350" s="32"/>
      <c r="Q350" s="32"/>
      <c r="R350" s="32"/>
      <c r="S350" s="32"/>
      <c r="T350" s="32">
        <v>0.96</v>
      </c>
    </row>
    <row r="351" spans="1:20">
      <c r="A351" s="33" t="s">
        <v>1796</v>
      </c>
      <c r="B351" s="33" t="s">
        <v>3429</v>
      </c>
      <c r="C351" s="33" t="s">
        <v>3343</v>
      </c>
      <c r="D351" s="34" t="s">
        <v>3859</v>
      </c>
      <c r="E351" s="35" t="s">
        <v>70</v>
      </c>
      <c r="F351" s="36">
        <v>1051.457551</v>
      </c>
      <c r="G351" s="36">
        <v>635.851551</v>
      </c>
      <c r="H351" s="36">
        <v>409.01</v>
      </c>
      <c r="I351" s="36"/>
      <c r="J351" s="36"/>
      <c r="K351" s="36"/>
      <c r="L351" s="36"/>
      <c r="M351" s="36"/>
      <c r="N351" s="36"/>
      <c r="O351" s="36">
        <v>5.636</v>
      </c>
      <c r="P351" s="36"/>
      <c r="Q351" s="36"/>
      <c r="R351" s="36"/>
      <c r="S351" s="36"/>
      <c r="T351" s="36">
        <v>0.96</v>
      </c>
    </row>
    <row r="352" spans="1:20">
      <c r="A352" s="30"/>
      <c r="B352" s="30"/>
      <c r="C352" s="30"/>
      <c r="D352" s="31" t="s">
        <v>3860</v>
      </c>
      <c r="E352" s="31" t="s">
        <v>3861</v>
      </c>
      <c r="F352" s="32">
        <v>335.4732</v>
      </c>
      <c r="G352" s="32"/>
      <c r="H352" s="32"/>
      <c r="I352" s="32"/>
      <c r="J352" s="32"/>
      <c r="K352" s="32">
        <v>335.2832</v>
      </c>
      <c r="L352" s="32"/>
      <c r="M352" s="32"/>
      <c r="N352" s="32"/>
      <c r="O352" s="32"/>
      <c r="P352" s="32"/>
      <c r="Q352" s="32"/>
      <c r="R352" s="32"/>
      <c r="S352" s="32"/>
      <c r="T352" s="32">
        <v>0.19</v>
      </c>
    </row>
    <row r="353" spans="1:20">
      <c r="A353" s="33" t="s">
        <v>1796</v>
      </c>
      <c r="B353" s="33" t="s">
        <v>3429</v>
      </c>
      <c r="C353" s="33" t="s">
        <v>3458</v>
      </c>
      <c r="D353" s="34" t="s">
        <v>3862</v>
      </c>
      <c r="E353" s="35" t="s">
        <v>1851</v>
      </c>
      <c r="F353" s="36">
        <v>335.4732</v>
      </c>
      <c r="G353" s="36"/>
      <c r="H353" s="36"/>
      <c r="I353" s="36"/>
      <c r="J353" s="36"/>
      <c r="K353" s="36">
        <v>335.2832</v>
      </c>
      <c r="L353" s="36"/>
      <c r="M353" s="36"/>
      <c r="N353" s="36"/>
      <c r="O353" s="36"/>
      <c r="P353" s="36"/>
      <c r="Q353" s="36"/>
      <c r="R353" s="36"/>
      <c r="S353" s="36"/>
      <c r="T353" s="36">
        <v>0.19</v>
      </c>
    </row>
    <row r="354" ht="22.5" spans="1:20">
      <c r="A354" s="30"/>
      <c r="B354" s="30"/>
      <c r="C354" s="30"/>
      <c r="D354" s="31" t="s">
        <v>3863</v>
      </c>
      <c r="E354" s="31" t="s">
        <v>3864</v>
      </c>
      <c r="F354" s="32">
        <v>135</v>
      </c>
      <c r="G354" s="32"/>
      <c r="H354" s="32"/>
      <c r="I354" s="32"/>
      <c r="J354" s="32"/>
      <c r="K354" s="32">
        <v>134.8667</v>
      </c>
      <c r="L354" s="32"/>
      <c r="M354" s="32"/>
      <c r="N354" s="32"/>
      <c r="O354" s="32"/>
      <c r="P354" s="32"/>
      <c r="Q354" s="32"/>
      <c r="R354" s="32"/>
      <c r="S354" s="32"/>
      <c r="T354" s="32">
        <v>0.1333</v>
      </c>
    </row>
    <row r="355" spans="1:20">
      <c r="A355" s="33" t="s">
        <v>1796</v>
      </c>
      <c r="B355" s="33" t="s">
        <v>3429</v>
      </c>
      <c r="C355" s="33" t="s">
        <v>3609</v>
      </c>
      <c r="D355" s="34" t="s">
        <v>3865</v>
      </c>
      <c r="E355" s="35" t="s">
        <v>1865</v>
      </c>
      <c r="F355" s="36">
        <v>135</v>
      </c>
      <c r="G355" s="36"/>
      <c r="H355" s="36"/>
      <c r="I355" s="36"/>
      <c r="J355" s="36"/>
      <c r="K355" s="36">
        <v>134.8667</v>
      </c>
      <c r="L355" s="36"/>
      <c r="M355" s="36"/>
      <c r="N355" s="36"/>
      <c r="O355" s="36"/>
      <c r="P355" s="36"/>
      <c r="Q355" s="36"/>
      <c r="R355" s="36"/>
      <c r="S355" s="36"/>
      <c r="T355" s="36">
        <v>0.1333</v>
      </c>
    </row>
    <row r="356" spans="1:20">
      <c r="A356" s="30"/>
      <c r="B356" s="30"/>
      <c r="C356" s="30"/>
      <c r="D356" s="31" t="s">
        <v>3866</v>
      </c>
      <c r="E356" s="31" t="s">
        <v>3867</v>
      </c>
      <c r="F356" s="32">
        <v>291.8844</v>
      </c>
      <c r="G356" s="32"/>
      <c r="H356" s="32"/>
      <c r="I356" s="32"/>
      <c r="J356" s="32"/>
      <c r="K356" s="32">
        <v>291.6818</v>
      </c>
      <c r="L356" s="32"/>
      <c r="M356" s="32"/>
      <c r="N356" s="32"/>
      <c r="O356" s="32">
        <v>0.2</v>
      </c>
      <c r="P356" s="32"/>
      <c r="Q356" s="32"/>
      <c r="R356" s="32"/>
      <c r="S356" s="32"/>
      <c r="T356" s="32">
        <v>0.0026</v>
      </c>
    </row>
    <row r="357" spans="1:20">
      <c r="A357" s="33" t="s">
        <v>1796</v>
      </c>
      <c r="B357" s="33" t="s">
        <v>3429</v>
      </c>
      <c r="C357" s="33" t="s">
        <v>3458</v>
      </c>
      <c r="D357" s="34" t="s">
        <v>3868</v>
      </c>
      <c r="E357" s="35" t="s">
        <v>1851</v>
      </c>
      <c r="F357" s="36">
        <v>291.8844</v>
      </c>
      <c r="G357" s="36"/>
      <c r="H357" s="36"/>
      <c r="I357" s="36"/>
      <c r="J357" s="36"/>
      <c r="K357" s="36">
        <v>291.6818</v>
      </c>
      <c r="L357" s="36"/>
      <c r="M357" s="36"/>
      <c r="N357" s="36"/>
      <c r="O357" s="36">
        <v>0.2</v>
      </c>
      <c r="P357" s="36"/>
      <c r="Q357" s="36"/>
      <c r="R357" s="36"/>
      <c r="S357" s="36"/>
      <c r="T357" s="36">
        <v>0.0026</v>
      </c>
    </row>
    <row r="358" spans="1:20">
      <c r="A358" s="30"/>
      <c r="B358" s="30"/>
      <c r="C358" s="30"/>
      <c r="D358" s="31" t="s">
        <v>3869</v>
      </c>
      <c r="E358" s="31" t="s">
        <v>3870</v>
      </c>
      <c r="F358" s="32">
        <v>523.613344</v>
      </c>
      <c r="G358" s="32"/>
      <c r="H358" s="32"/>
      <c r="I358" s="32"/>
      <c r="J358" s="32"/>
      <c r="K358" s="32">
        <v>522.173188</v>
      </c>
      <c r="L358" s="32"/>
      <c r="M358" s="32"/>
      <c r="N358" s="32"/>
      <c r="O358" s="32">
        <v>0.67</v>
      </c>
      <c r="P358" s="32"/>
      <c r="Q358" s="32"/>
      <c r="R358" s="32">
        <v>0.770156</v>
      </c>
      <c r="S358" s="32"/>
      <c r="T358" s="32"/>
    </row>
    <row r="359" spans="1:20">
      <c r="A359" s="33" t="s">
        <v>1796</v>
      </c>
      <c r="B359" s="33" t="s">
        <v>3429</v>
      </c>
      <c r="C359" s="33" t="s">
        <v>3609</v>
      </c>
      <c r="D359" s="34" t="s">
        <v>3871</v>
      </c>
      <c r="E359" s="35" t="s">
        <v>1865</v>
      </c>
      <c r="F359" s="36">
        <v>523.613344</v>
      </c>
      <c r="G359" s="36"/>
      <c r="H359" s="36"/>
      <c r="I359" s="36"/>
      <c r="J359" s="36"/>
      <c r="K359" s="36">
        <v>522.173188</v>
      </c>
      <c r="L359" s="36"/>
      <c r="M359" s="36"/>
      <c r="N359" s="36"/>
      <c r="O359" s="36">
        <v>0.67</v>
      </c>
      <c r="P359" s="36"/>
      <c r="Q359" s="36"/>
      <c r="R359" s="36">
        <v>0.770156</v>
      </c>
      <c r="S359" s="36"/>
      <c r="T359" s="36"/>
    </row>
    <row r="360" ht="13.5" spans="1:20">
      <c r="A360" s="37"/>
      <c r="B360" s="37"/>
      <c r="C360" s="37"/>
      <c r="D360" s="29" t="s">
        <v>3872</v>
      </c>
      <c r="E360" s="29" t="s">
        <v>3873</v>
      </c>
      <c r="F360" s="28">
        <v>294.5</v>
      </c>
      <c r="G360" s="28"/>
      <c r="H360" s="28"/>
      <c r="I360" s="28"/>
      <c r="J360" s="28"/>
      <c r="K360" s="28">
        <v>285.891232</v>
      </c>
      <c r="L360" s="28"/>
      <c r="M360" s="28"/>
      <c r="N360" s="28"/>
      <c r="O360" s="28">
        <v>1.656</v>
      </c>
      <c r="P360" s="28"/>
      <c r="Q360" s="28"/>
      <c r="R360" s="28"/>
      <c r="S360" s="28"/>
      <c r="T360" s="28">
        <v>6.952768</v>
      </c>
    </row>
    <row r="361" ht="22.5" spans="1:20">
      <c r="A361" s="30"/>
      <c r="B361" s="30"/>
      <c r="C361" s="30"/>
      <c r="D361" s="31" t="s">
        <v>3874</v>
      </c>
      <c r="E361" s="31" t="s">
        <v>3875</v>
      </c>
      <c r="F361" s="32">
        <v>294.5</v>
      </c>
      <c r="G361" s="32"/>
      <c r="H361" s="32"/>
      <c r="I361" s="32"/>
      <c r="J361" s="32"/>
      <c r="K361" s="32">
        <v>285.891232</v>
      </c>
      <c r="L361" s="32"/>
      <c r="M361" s="32"/>
      <c r="N361" s="32"/>
      <c r="O361" s="32">
        <v>1.656</v>
      </c>
      <c r="P361" s="32"/>
      <c r="Q361" s="32"/>
      <c r="R361" s="32"/>
      <c r="S361" s="32"/>
      <c r="T361" s="32">
        <v>6.952768</v>
      </c>
    </row>
    <row r="362" spans="1:20">
      <c r="A362" s="33" t="s">
        <v>1796</v>
      </c>
      <c r="B362" s="33" t="s">
        <v>3343</v>
      </c>
      <c r="C362" s="33" t="s">
        <v>3343</v>
      </c>
      <c r="D362" s="34" t="s">
        <v>3876</v>
      </c>
      <c r="E362" s="35" t="s">
        <v>70</v>
      </c>
      <c r="F362" s="36">
        <v>294.5</v>
      </c>
      <c r="G362" s="36"/>
      <c r="H362" s="36"/>
      <c r="I362" s="36"/>
      <c r="J362" s="36"/>
      <c r="K362" s="36">
        <v>285.891232</v>
      </c>
      <c r="L362" s="36"/>
      <c r="M362" s="36"/>
      <c r="N362" s="36"/>
      <c r="O362" s="36">
        <v>1.656</v>
      </c>
      <c r="P362" s="36"/>
      <c r="Q362" s="36"/>
      <c r="R362" s="36"/>
      <c r="S362" s="36"/>
      <c r="T362" s="36">
        <v>6.952768</v>
      </c>
    </row>
    <row r="363" ht="13.5" spans="1:20">
      <c r="A363" s="37"/>
      <c r="B363" s="37"/>
      <c r="C363" s="37"/>
      <c r="D363" s="29" t="s">
        <v>3877</v>
      </c>
      <c r="E363" s="29" t="s">
        <v>3878</v>
      </c>
      <c r="F363" s="28">
        <v>852.5</v>
      </c>
      <c r="G363" s="28">
        <v>110.4341</v>
      </c>
      <c r="H363" s="28">
        <v>741.0533</v>
      </c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>
        <v>1.0126</v>
      </c>
    </row>
    <row r="364" spans="1:20">
      <c r="A364" s="30"/>
      <c r="B364" s="30"/>
      <c r="C364" s="30"/>
      <c r="D364" s="31" t="s">
        <v>3879</v>
      </c>
      <c r="E364" s="31" t="s">
        <v>3880</v>
      </c>
      <c r="F364" s="32">
        <v>852.5</v>
      </c>
      <c r="G364" s="32">
        <v>110.4341</v>
      </c>
      <c r="H364" s="32">
        <v>741.0533</v>
      </c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>
        <v>1.0126</v>
      </c>
    </row>
    <row r="365" spans="1:20">
      <c r="A365" s="33" t="s">
        <v>1796</v>
      </c>
      <c r="B365" s="33" t="s">
        <v>3591</v>
      </c>
      <c r="C365" s="33" t="s">
        <v>3343</v>
      </c>
      <c r="D365" s="34" t="s">
        <v>3881</v>
      </c>
      <c r="E365" s="35" t="s">
        <v>70</v>
      </c>
      <c r="F365" s="36">
        <v>342.5</v>
      </c>
      <c r="G365" s="36">
        <v>110.4341</v>
      </c>
      <c r="H365" s="36">
        <v>231.0533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>
        <v>1.0126</v>
      </c>
    </row>
    <row r="366" ht="22.5" spans="1:20">
      <c r="A366" s="33" t="s">
        <v>1796</v>
      </c>
      <c r="B366" s="33" t="s">
        <v>3591</v>
      </c>
      <c r="C366" s="33" t="s">
        <v>3597</v>
      </c>
      <c r="D366" s="34" t="s">
        <v>3881</v>
      </c>
      <c r="E366" s="35" t="s">
        <v>1958</v>
      </c>
      <c r="F366" s="36">
        <v>30</v>
      </c>
      <c r="G366" s="36"/>
      <c r="H366" s="36">
        <v>30</v>
      </c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>
      <c r="A367" s="33" t="s">
        <v>1796</v>
      </c>
      <c r="B367" s="33" t="s">
        <v>3597</v>
      </c>
      <c r="C367" s="33" t="s">
        <v>3597</v>
      </c>
      <c r="D367" s="34" t="s">
        <v>3881</v>
      </c>
      <c r="E367" s="35" t="s">
        <v>2047</v>
      </c>
      <c r="F367" s="36">
        <v>480</v>
      </c>
      <c r="G367" s="36"/>
      <c r="H367" s="36">
        <v>480</v>
      </c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ht="13.5" spans="1:20">
      <c r="A368" s="37"/>
      <c r="B368" s="37"/>
      <c r="C368" s="37"/>
      <c r="D368" s="29" t="s">
        <v>3882</v>
      </c>
      <c r="E368" s="29" t="s">
        <v>3883</v>
      </c>
      <c r="F368" s="28">
        <v>129.682064</v>
      </c>
      <c r="G368" s="28"/>
      <c r="H368" s="28"/>
      <c r="I368" s="28"/>
      <c r="J368" s="28"/>
      <c r="K368" s="28">
        <v>128.892064</v>
      </c>
      <c r="L368" s="28"/>
      <c r="M368" s="28"/>
      <c r="N368" s="28"/>
      <c r="O368" s="28"/>
      <c r="P368" s="28"/>
      <c r="Q368" s="28"/>
      <c r="R368" s="28">
        <v>0.79</v>
      </c>
      <c r="S368" s="28"/>
      <c r="T368" s="28"/>
    </row>
    <row r="369" spans="1:20">
      <c r="A369" s="30"/>
      <c r="B369" s="30"/>
      <c r="C369" s="30"/>
      <c r="D369" s="31" t="s">
        <v>3884</v>
      </c>
      <c r="E369" s="31" t="s">
        <v>3885</v>
      </c>
      <c r="F369" s="32">
        <v>129.682064</v>
      </c>
      <c r="G369" s="32"/>
      <c r="H369" s="32"/>
      <c r="I369" s="32"/>
      <c r="J369" s="32"/>
      <c r="K369" s="32">
        <v>128.892064</v>
      </c>
      <c r="L369" s="32"/>
      <c r="M369" s="32"/>
      <c r="N369" s="32"/>
      <c r="O369" s="32"/>
      <c r="P369" s="32"/>
      <c r="Q369" s="32"/>
      <c r="R369" s="32">
        <v>0.79</v>
      </c>
      <c r="S369" s="32"/>
      <c r="T369" s="32"/>
    </row>
    <row r="370" spans="1:20">
      <c r="A370" s="33" t="s">
        <v>65</v>
      </c>
      <c r="B370" s="33" t="s">
        <v>3342</v>
      </c>
      <c r="C370" s="33" t="s">
        <v>3343</v>
      </c>
      <c r="D370" s="34" t="s">
        <v>3886</v>
      </c>
      <c r="E370" s="35" t="s">
        <v>70</v>
      </c>
      <c r="F370" s="36">
        <v>124.182064</v>
      </c>
      <c r="G370" s="36"/>
      <c r="H370" s="36"/>
      <c r="I370" s="36"/>
      <c r="J370" s="36"/>
      <c r="K370" s="36">
        <v>123.392064</v>
      </c>
      <c r="L370" s="36"/>
      <c r="M370" s="36"/>
      <c r="N370" s="36"/>
      <c r="O370" s="36"/>
      <c r="P370" s="36"/>
      <c r="Q370" s="36"/>
      <c r="R370" s="36">
        <v>0.79</v>
      </c>
      <c r="S370" s="36"/>
      <c r="T370" s="36"/>
    </row>
    <row r="371" spans="1:20">
      <c r="A371" s="33" t="s">
        <v>1796</v>
      </c>
      <c r="B371" s="33" t="s">
        <v>3343</v>
      </c>
      <c r="C371" s="33" t="s">
        <v>3887</v>
      </c>
      <c r="D371" s="34" t="s">
        <v>3886</v>
      </c>
      <c r="E371" s="35" t="s">
        <v>1827</v>
      </c>
      <c r="F371" s="36">
        <v>5.5</v>
      </c>
      <c r="G371" s="36"/>
      <c r="H371" s="36"/>
      <c r="I371" s="36"/>
      <c r="J371" s="36"/>
      <c r="K371" s="36">
        <v>5.5</v>
      </c>
      <c r="L371" s="36"/>
      <c r="M371" s="36"/>
      <c r="N371" s="36"/>
      <c r="O371" s="36"/>
      <c r="P371" s="36"/>
      <c r="Q371" s="36"/>
      <c r="R371" s="36"/>
      <c r="S371" s="36"/>
      <c r="T371" s="36"/>
    </row>
    <row r="372" ht="13.5" spans="1:20">
      <c r="A372" s="37"/>
      <c r="B372" s="37"/>
      <c r="C372" s="37"/>
      <c r="D372" s="29" t="s">
        <v>3888</v>
      </c>
      <c r="E372" s="29" t="s">
        <v>3889</v>
      </c>
      <c r="F372" s="28">
        <v>372.839278</v>
      </c>
      <c r="G372" s="28">
        <v>295.553278</v>
      </c>
      <c r="H372" s="28">
        <v>60.95</v>
      </c>
      <c r="I372" s="28"/>
      <c r="J372" s="28"/>
      <c r="K372" s="28"/>
      <c r="L372" s="28"/>
      <c r="M372" s="28"/>
      <c r="N372" s="28"/>
      <c r="O372" s="28">
        <v>4.636</v>
      </c>
      <c r="P372" s="28"/>
      <c r="Q372" s="28"/>
      <c r="R372" s="28"/>
      <c r="S372" s="28"/>
      <c r="T372" s="28">
        <v>11.7</v>
      </c>
    </row>
    <row r="373" spans="1:20">
      <c r="A373" s="30"/>
      <c r="B373" s="30"/>
      <c r="C373" s="30"/>
      <c r="D373" s="31" t="s">
        <v>3890</v>
      </c>
      <c r="E373" s="31" t="s">
        <v>3891</v>
      </c>
      <c r="F373" s="32">
        <v>372.839278</v>
      </c>
      <c r="G373" s="32">
        <v>295.553278</v>
      </c>
      <c r="H373" s="32">
        <v>60.95</v>
      </c>
      <c r="I373" s="32"/>
      <c r="J373" s="32"/>
      <c r="K373" s="32"/>
      <c r="L373" s="32"/>
      <c r="M373" s="32"/>
      <c r="N373" s="32"/>
      <c r="O373" s="32">
        <v>4.636</v>
      </c>
      <c r="P373" s="32"/>
      <c r="Q373" s="32"/>
      <c r="R373" s="32"/>
      <c r="S373" s="32"/>
      <c r="T373" s="32">
        <v>11.7</v>
      </c>
    </row>
    <row r="374" spans="1:20">
      <c r="A374" s="33" t="s">
        <v>2256</v>
      </c>
      <c r="B374" s="33" t="s">
        <v>3591</v>
      </c>
      <c r="C374" s="33" t="s">
        <v>3343</v>
      </c>
      <c r="D374" s="34" t="s">
        <v>3892</v>
      </c>
      <c r="E374" s="35" t="s">
        <v>70</v>
      </c>
      <c r="F374" s="36">
        <v>372.839278</v>
      </c>
      <c r="G374" s="36">
        <v>295.553278</v>
      </c>
      <c r="H374" s="36">
        <v>60.95</v>
      </c>
      <c r="I374" s="36"/>
      <c r="J374" s="36"/>
      <c r="K374" s="36"/>
      <c r="L374" s="36"/>
      <c r="M374" s="36"/>
      <c r="N374" s="36"/>
      <c r="O374" s="36">
        <v>4.636</v>
      </c>
      <c r="P374" s="36"/>
      <c r="Q374" s="36"/>
      <c r="R374" s="36"/>
      <c r="S374" s="36"/>
      <c r="T374" s="36">
        <v>11.7</v>
      </c>
    </row>
    <row r="375" ht="13.5" spans="1:20">
      <c r="A375" s="37"/>
      <c r="B375" s="37"/>
      <c r="C375" s="37"/>
      <c r="D375" s="29" t="s">
        <v>3893</v>
      </c>
      <c r="E375" s="29" t="s">
        <v>3894</v>
      </c>
      <c r="F375" s="28">
        <v>608.5</v>
      </c>
      <c r="G375" s="28">
        <v>474.4371</v>
      </c>
      <c r="H375" s="28">
        <v>131.5129</v>
      </c>
      <c r="I375" s="28"/>
      <c r="J375" s="28"/>
      <c r="K375" s="28"/>
      <c r="L375" s="28"/>
      <c r="M375" s="28"/>
      <c r="N375" s="28"/>
      <c r="O375" s="28">
        <v>0.5</v>
      </c>
      <c r="P375" s="28"/>
      <c r="Q375" s="28"/>
      <c r="R375" s="28"/>
      <c r="S375" s="28"/>
      <c r="T375" s="28">
        <v>2.05</v>
      </c>
    </row>
    <row r="376" spans="1:20">
      <c r="A376" s="30"/>
      <c r="B376" s="30"/>
      <c r="C376" s="30"/>
      <c r="D376" s="31" t="s">
        <v>3895</v>
      </c>
      <c r="E376" s="31" t="s">
        <v>3896</v>
      </c>
      <c r="F376" s="32">
        <v>608.5</v>
      </c>
      <c r="G376" s="32">
        <v>474.4371</v>
      </c>
      <c r="H376" s="32">
        <v>131.5129</v>
      </c>
      <c r="I376" s="32"/>
      <c r="J376" s="32"/>
      <c r="K376" s="32"/>
      <c r="L376" s="32"/>
      <c r="M376" s="32"/>
      <c r="N376" s="32"/>
      <c r="O376" s="32">
        <v>0.5</v>
      </c>
      <c r="P376" s="32"/>
      <c r="Q376" s="32"/>
      <c r="R376" s="32"/>
      <c r="S376" s="32"/>
      <c r="T376" s="32">
        <v>2.05</v>
      </c>
    </row>
    <row r="377" spans="1:20">
      <c r="A377" s="33" t="s">
        <v>2788</v>
      </c>
      <c r="B377" s="33" t="s">
        <v>3343</v>
      </c>
      <c r="C377" s="33" t="s">
        <v>3343</v>
      </c>
      <c r="D377" s="34" t="s">
        <v>3897</v>
      </c>
      <c r="E377" s="35" t="s">
        <v>70</v>
      </c>
      <c r="F377" s="36">
        <v>608.5</v>
      </c>
      <c r="G377" s="36">
        <v>474.4371</v>
      </c>
      <c r="H377" s="36">
        <v>131.5129</v>
      </c>
      <c r="I377" s="36"/>
      <c r="J377" s="36"/>
      <c r="K377" s="36"/>
      <c r="L377" s="36"/>
      <c r="M377" s="36"/>
      <c r="N377" s="36"/>
      <c r="O377" s="36">
        <v>0.5</v>
      </c>
      <c r="P377" s="36"/>
      <c r="Q377" s="36"/>
      <c r="R377" s="36"/>
      <c r="S377" s="36"/>
      <c r="T377" s="36">
        <v>2.05</v>
      </c>
    </row>
    <row r="378" ht="13.5" spans="1:20">
      <c r="A378" s="37"/>
      <c r="B378" s="37"/>
      <c r="C378" s="37"/>
      <c r="D378" s="29" t="s">
        <v>3898</v>
      </c>
      <c r="E378" s="29" t="s">
        <v>3899</v>
      </c>
      <c r="F378" s="28">
        <v>1283.585793</v>
      </c>
      <c r="G378" s="28">
        <v>324.082609</v>
      </c>
      <c r="H378" s="28">
        <v>774.45</v>
      </c>
      <c r="I378" s="28"/>
      <c r="J378" s="28"/>
      <c r="K378" s="28">
        <v>168.998284</v>
      </c>
      <c r="L378" s="28"/>
      <c r="M378" s="28"/>
      <c r="N378" s="28"/>
      <c r="O378" s="28">
        <v>15.058</v>
      </c>
      <c r="P378" s="28"/>
      <c r="Q378" s="28"/>
      <c r="R378" s="28"/>
      <c r="S378" s="28"/>
      <c r="T378" s="28">
        <v>0.9969</v>
      </c>
    </row>
    <row r="379" spans="1:20">
      <c r="A379" s="30"/>
      <c r="B379" s="30"/>
      <c r="C379" s="30"/>
      <c r="D379" s="31" t="s">
        <v>3900</v>
      </c>
      <c r="E379" s="31" t="s">
        <v>3901</v>
      </c>
      <c r="F379" s="32">
        <v>1114.090609</v>
      </c>
      <c r="G379" s="32">
        <v>324.082609</v>
      </c>
      <c r="H379" s="32">
        <v>774.45</v>
      </c>
      <c r="I379" s="32"/>
      <c r="J379" s="32"/>
      <c r="K379" s="32"/>
      <c r="L379" s="32"/>
      <c r="M379" s="32"/>
      <c r="N379" s="32"/>
      <c r="O379" s="32">
        <v>15.058</v>
      </c>
      <c r="P379" s="32"/>
      <c r="Q379" s="32"/>
      <c r="R379" s="32"/>
      <c r="S379" s="32"/>
      <c r="T379" s="32">
        <v>0.5</v>
      </c>
    </row>
    <row r="380" spans="1:20">
      <c r="A380" s="33" t="s">
        <v>65</v>
      </c>
      <c r="B380" s="33" t="s">
        <v>3902</v>
      </c>
      <c r="C380" s="33" t="s">
        <v>3343</v>
      </c>
      <c r="D380" s="34" t="s">
        <v>3903</v>
      </c>
      <c r="E380" s="35" t="s">
        <v>70</v>
      </c>
      <c r="F380" s="36">
        <v>1114.090609</v>
      </c>
      <c r="G380" s="36">
        <v>324.082609</v>
      </c>
      <c r="H380" s="36">
        <v>774.45</v>
      </c>
      <c r="I380" s="36"/>
      <c r="J380" s="36"/>
      <c r="K380" s="36"/>
      <c r="L380" s="36"/>
      <c r="M380" s="36"/>
      <c r="N380" s="36"/>
      <c r="O380" s="36">
        <v>15.058</v>
      </c>
      <c r="P380" s="36"/>
      <c r="Q380" s="36"/>
      <c r="R380" s="36"/>
      <c r="S380" s="36"/>
      <c r="T380" s="36">
        <v>0.5</v>
      </c>
    </row>
    <row r="381" ht="22.5" spans="1:20">
      <c r="A381" s="30"/>
      <c r="B381" s="30"/>
      <c r="C381" s="30"/>
      <c r="D381" s="31" t="s">
        <v>3904</v>
      </c>
      <c r="E381" s="31" t="s">
        <v>3905</v>
      </c>
      <c r="F381" s="32">
        <v>169.495184</v>
      </c>
      <c r="G381" s="32"/>
      <c r="H381" s="32"/>
      <c r="I381" s="32"/>
      <c r="J381" s="32"/>
      <c r="K381" s="32">
        <v>168.998284</v>
      </c>
      <c r="L381" s="32"/>
      <c r="M381" s="32"/>
      <c r="N381" s="32"/>
      <c r="O381" s="32"/>
      <c r="P381" s="32"/>
      <c r="Q381" s="32"/>
      <c r="R381" s="32"/>
      <c r="S381" s="32"/>
      <c r="T381" s="32">
        <v>0.4969</v>
      </c>
    </row>
    <row r="382" spans="1:20">
      <c r="A382" s="33" t="s">
        <v>65</v>
      </c>
      <c r="B382" s="33" t="s">
        <v>3902</v>
      </c>
      <c r="C382" s="33" t="s">
        <v>3343</v>
      </c>
      <c r="D382" s="34" t="s">
        <v>3906</v>
      </c>
      <c r="E382" s="35" t="s">
        <v>70</v>
      </c>
      <c r="F382" s="36">
        <v>169.495184</v>
      </c>
      <c r="G382" s="36"/>
      <c r="H382" s="36"/>
      <c r="I382" s="36"/>
      <c r="J382" s="36"/>
      <c r="K382" s="36">
        <v>168.998284</v>
      </c>
      <c r="L382" s="36"/>
      <c r="M382" s="36"/>
      <c r="N382" s="36"/>
      <c r="O382" s="36"/>
      <c r="P382" s="36"/>
      <c r="Q382" s="36"/>
      <c r="R382" s="36"/>
      <c r="S382" s="36"/>
      <c r="T382" s="36">
        <v>0.4969</v>
      </c>
    </row>
    <row r="383" ht="13.5" spans="1:20">
      <c r="A383" s="37"/>
      <c r="B383" s="37"/>
      <c r="C383" s="37"/>
      <c r="D383" s="29" t="s">
        <v>3907</v>
      </c>
      <c r="E383" s="29" t="s">
        <v>3908</v>
      </c>
      <c r="F383" s="28">
        <v>3873.974292</v>
      </c>
      <c r="G383" s="28">
        <v>2080.112776</v>
      </c>
      <c r="H383" s="28">
        <v>929.076604</v>
      </c>
      <c r="I383" s="28"/>
      <c r="J383" s="28"/>
      <c r="K383" s="28">
        <v>842.862024</v>
      </c>
      <c r="L383" s="28"/>
      <c r="M383" s="28"/>
      <c r="N383" s="28"/>
      <c r="O383" s="28">
        <v>8.6392</v>
      </c>
      <c r="P383" s="28"/>
      <c r="Q383" s="28"/>
      <c r="R383" s="28">
        <v>0.3648</v>
      </c>
      <c r="S383" s="28"/>
      <c r="T383" s="28">
        <v>12.918888</v>
      </c>
    </row>
    <row r="384" spans="1:20">
      <c r="A384" s="30"/>
      <c r="B384" s="30"/>
      <c r="C384" s="30"/>
      <c r="D384" s="31" t="s">
        <v>3909</v>
      </c>
      <c r="E384" s="31" t="s">
        <v>3910</v>
      </c>
      <c r="F384" s="32">
        <v>2131.1755</v>
      </c>
      <c r="G384" s="32">
        <v>1514.3034</v>
      </c>
      <c r="H384" s="32">
        <v>610.0729</v>
      </c>
      <c r="I384" s="32"/>
      <c r="J384" s="32"/>
      <c r="K384" s="32"/>
      <c r="L384" s="32"/>
      <c r="M384" s="32"/>
      <c r="N384" s="32"/>
      <c r="O384" s="32">
        <v>6.1992</v>
      </c>
      <c r="P384" s="32"/>
      <c r="Q384" s="32"/>
      <c r="R384" s="32"/>
      <c r="S384" s="32"/>
      <c r="T384" s="32">
        <v>0.6</v>
      </c>
    </row>
    <row r="385" spans="1:20">
      <c r="A385" s="33" t="s">
        <v>2488</v>
      </c>
      <c r="B385" s="33" t="s">
        <v>3343</v>
      </c>
      <c r="C385" s="33" t="s">
        <v>3343</v>
      </c>
      <c r="D385" s="34" t="s">
        <v>3911</v>
      </c>
      <c r="E385" s="35" t="s">
        <v>70</v>
      </c>
      <c r="F385" s="36">
        <v>2131.1755</v>
      </c>
      <c r="G385" s="36">
        <v>1514.3034</v>
      </c>
      <c r="H385" s="36">
        <v>610.0729</v>
      </c>
      <c r="I385" s="36"/>
      <c r="J385" s="36"/>
      <c r="K385" s="36"/>
      <c r="L385" s="36"/>
      <c r="M385" s="36"/>
      <c r="N385" s="36"/>
      <c r="O385" s="36">
        <v>6.1992</v>
      </c>
      <c r="P385" s="36"/>
      <c r="Q385" s="36"/>
      <c r="R385" s="36"/>
      <c r="S385" s="36"/>
      <c r="T385" s="36">
        <v>0.6</v>
      </c>
    </row>
    <row r="386" spans="1:20">
      <c r="A386" s="30"/>
      <c r="B386" s="30"/>
      <c r="C386" s="30"/>
      <c r="D386" s="31" t="s">
        <v>3912</v>
      </c>
      <c r="E386" s="31" t="s">
        <v>3913</v>
      </c>
      <c r="F386" s="32">
        <v>285.433088</v>
      </c>
      <c r="G386" s="32">
        <v>235.075176</v>
      </c>
      <c r="H386" s="32">
        <v>41.237912</v>
      </c>
      <c r="I386" s="32"/>
      <c r="J386" s="32"/>
      <c r="K386" s="32"/>
      <c r="L386" s="32"/>
      <c r="M386" s="32"/>
      <c r="N386" s="32"/>
      <c r="O386" s="32">
        <v>0.39</v>
      </c>
      <c r="P386" s="32"/>
      <c r="Q386" s="32"/>
      <c r="R386" s="32"/>
      <c r="S386" s="32"/>
      <c r="T386" s="32">
        <v>8.73</v>
      </c>
    </row>
    <row r="387" spans="1:20">
      <c r="A387" s="33" t="s">
        <v>2488</v>
      </c>
      <c r="B387" s="33" t="s">
        <v>3343</v>
      </c>
      <c r="C387" s="33" t="s">
        <v>3343</v>
      </c>
      <c r="D387" s="34" t="s">
        <v>3914</v>
      </c>
      <c r="E387" s="35" t="s">
        <v>70</v>
      </c>
      <c r="F387" s="36">
        <v>285.433088</v>
      </c>
      <c r="G387" s="36">
        <v>235.075176</v>
      </c>
      <c r="H387" s="36">
        <v>41.237912</v>
      </c>
      <c r="I387" s="36"/>
      <c r="J387" s="36"/>
      <c r="K387" s="36"/>
      <c r="L387" s="36"/>
      <c r="M387" s="36"/>
      <c r="N387" s="36"/>
      <c r="O387" s="36">
        <v>0.39</v>
      </c>
      <c r="P387" s="36"/>
      <c r="Q387" s="36"/>
      <c r="R387" s="36"/>
      <c r="S387" s="36"/>
      <c r="T387" s="36">
        <v>8.73</v>
      </c>
    </row>
    <row r="388" spans="1:20">
      <c r="A388" s="30"/>
      <c r="B388" s="30"/>
      <c r="C388" s="30"/>
      <c r="D388" s="31" t="s">
        <v>3915</v>
      </c>
      <c r="E388" s="31" t="s">
        <v>3916</v>
      </c>
      <c r="F388" s="32">
        <v>612.977296</v>
      </c>
      <c r="G388" s="32"/>
      <c r="H388" s="32"/>
      <c r="I388" s="32"/>
      <c r="J388" s="32"/>
      <c r="K388" s="32">
        <v>609.358408</v>
      </c>
      <c r="L388" s="32"/>
      <c r="M388" s="32"/>
      <c r="N388" s="32"/>
      <c r="O388" s="32">
        <v>1.16</v>
      </c>
      <c r="P388" s="32"/>
      <c r="Q388" s="32"/>
      <c r="R388" s="32"/>
      <c r="S388" s="32"/>
      <c r="T388" s="32">
        <v>2.458888</v>
      </c>
    </row>
    <row r="389" spans="1:20">
      <c r="A389" s="33" t="s">
        <v>2488</v>
      </c>
      <c r="B389" s="33" t="s">
        <v>3343</v>
      </c>
      <c r="C389" s="33" t="s">
        <v>3343</v>
      </c>
      <c r="D389" s="34" t="s">
        <v>3917</v>
      </c>
      <c r="E389" s="35" t="s">
        <v>70</v>
      </c>
      <c r="F389" s="36">
        <v>612.977296</v>
      </c>
      <c r="G389" s="36"/>
      <c r="H389" s="36"/>
      <c r="I389" s="36"/>
      <c r="J389" s="36"/>
      <c r="K389" s="36">
        <v>609.358408</v>
      </c>
      <c r="L389" s="36"/>
      <c r="M389" s="36"/>
      <c r="N389" s="36"/>
      <c r="O389" s="36">
        <v>1.16</v>
      </c>
      <c r="P389" s="36"/>
      <c r="Q389" s="36"/>
      <c r="R389" s="36"/>
      <c r="S389" s="36"/>
      <c r="T389" s="36">
        <v>2.458888</v>
      </c>
    </row>
    <row r="390" spans="1:20">
      <c r="A390" s="30"/>
      <c r="B390" s="30"/>
      <c r="C390" s="30"/>
      <c r="D390" s="31" t="s">
        <v>3918</v>
      </c>
      <c r="E390" s="31" t="s">
        <v>3919</v>
      </c>
      <c r="F390" s="32">
        <v>124.395</v>
      </c>
      <c r="G390" s="32">
        <v>97.211</v>
      </c>
      <c r="H390" s="32">
        <v>25.964</v>
      </c>
      <c r="I390" s="32"/>
      <c r="J390" s="32"/>
      <c r="K390" s="32"/>
      <c r="L390" s="32"/>
      <c r="M390" s="32"/>
      <c r="N390" s="32"/>
      <c r="O390" s="32">
        <v>0.5</v>
      </c>
      <c r="P390" s="32"/>
      <c r="Q390" s="32"/>
      <c r="R390" s="32"/>
      <c r="S390" s="32"/>
      <c r="T390" s="32">
        <v>0.72</v>
      </c>
    </row>
    <row r="391" spans="1:20">
      <c r="A391" s="33" t="s">
        <v>2488</v>
      </c>
      <c r="B391" s="33" t="s">
        <v>3343</v>
      </c>
      <c r="C391" s="33" t="s">
        <v>3343</v>
      </c>
      <c r="D391" s="34" t="s">
        <v>3920</v>
      </c>
      <c r="E391" s="35" t="s">
        <v>70</v>
      </c>
      <c r="F391" s="36">
        <v>124.395</v>
      </c>
      <c r="G391" s="36">
        <v>97.211</v>
      </c>
      <c r="H391" s="36">
        <v>25.964</v>
      </c>
      <c r="I391" s="36"/>
      <c r="J391" s="36"/>
      <c r="K391" s="36"/>
      <c r="L391" s="36"/>
      <c r="M391" s="36"/>
      <c r="N391" s="36"/>
      <c r="O391" s="36">
        <v>0.5</v>
      </c>
      <c r="P391" s="36"/>
      <c r="Q391" s="36"/>
      <c r="R391" s="36"/>
      <c r="S391" s="36"/>
      <c r="T391" s="36">
        <v>0.72</v>
      </c>
    </row>
    <row r="392" spans="1:20">
      <c r="A392" s="30"/>
      <c r="B392" s="30"/>
      <c r="C392" s="30"/>
      <c r="D392" s="31" t="s">
        <v>3921</v>
      </c>
      <c r="E392" s="31" t="s">
        <v>3922</v>
      </c>
      <c r="F392" s="32">
        <v>173.993408</v>
      </c>
      <c r="G392" s="32"/>
      <c r="H392" s="32">
        <v>29.996992</v>
      </c>
      <c r="I392" s="32"/>
      <c r="J392" s="32"/>
      <c r="K392" s="32">
        <v>143.196416</v>
      </c>
      <c r="L392" s="32"/>
      <c r="M392" s="32"/>
      <c r="N392" s="32"/>
      <c r="O392" s="32">
        <v>0.39</v>
      </c>
      <c r="P392" s="32"/>
      <c r="Q392" s="32"/>
      <c r="R392" s="32"/>
      <c r="S392" s="32"/>
      <c r="T392" s="32">
        <v>0.41</v>
      </c>
    </row>
    <row r="393" spans="1:20">
      <c r="A393" s="33" t="s">
        <v>2488</v>
      </c>
      <c r="B393" s="33" t="s">
        <v>3343</v>
      </c>
      <c r="C393" s="33" t="s">
        <v>3343</v>
      </c>
      <c r="D393" s="34" t="s">
        <v>3923</v>
      </c>
      <c r="E393" s="35" t="s">
        <v>70</v>
      </c>
      <c r="F393" s="36">
        <v>173.993408</v>
      </c>
      <c r="G393" s="36"/>
      <c r="H393" s="36">
        <v>29.996992</v>
      </c>
      <c r="I393" s="36"/>
      <c r="J393" s="36"/>
      <c r="K393" s="36">
        <v>143.196416</v>
      </c>
      <c r="L393" s="36"/>
      <c r="M393" s="36"/>
      <c r="N393" s="36"/>
      <c r="O393" s="36">
        <v>0.39</v>
      </c>
      <c r="P393" s="36"/>
      <c r="Q393" s="36"/>
      <c r="R393" s="36"/>
      <c r="S393" s="36"/>
      <c r="T393" s="36">
        <v>0.41</v>
      </c>
    </row>
    <row r="394" spans="1:20">
      <c r="A394" s="30"/>
      <c r="B394" s="30"/>
      <c r="C394" s="30"/>
      <c r="D394" s="31" t="s">
        <v>3924</v>
      </c>
      <c r="E394" s="31" t="s">
        <v>3925</v>
      </c>
      <c r="F394" s="32">
        <v>546</v>
      </c>
      <c r="G394" s="32">
        <v>233.5232</v>
      </c>
      <c r="H394" s="32">
        <v>221.8048</v>
      </c>
      <c r="I394" s="32"/>
      <c r="J394" s="32"/>
      <c r="K394" s="32">
        <v>90.3072</v>
      </c>
      <c r="L394" s="32"/>
      <c r="M394" s="32"/>
      <c r="N394" s="32"/>
      <c r="O394" s="32"/>
      <c r="P394" s="32"/>
      <c r="Q394" s="32"/>
      <c r="R394" s="32">
        <v>0.3648</v>
      </c>
      <c r="S394" s="32"/>
      <c r="T394" s="32"/>
    </row>
    <row r="395" spans="1:20">
      <c r="A395" s="33" t="s">
        <v>2488</v>
      </c>
      <c r="B395" s="33" t="s">
        <v>3343</v>
      </c>
      <c r="C395" s="33" t="s">
        <v>3343</v>
      </c>
      <c r="D395" s="34" t="s">
        <v>3926</v>
      </c>
      <c r="E395" s="35" t="s">
        <v>70</v>
      </c>
      <c r="F395" s="36">
        <v>546</v>
      </c>
      <c r="G395" s="36">
        <v>233.5232</v>
      </c>
      <c r="H395" s="36">
        <v>221.8048</v>
      </c>
      <c r="I395" s="36"/>
      <c r="J395" s="36"/>
      <c r="K395" s="36">
        <v>90.3072</v>
      </c>
      <c r="L395" s="36"/>
      <c r="M395" s="36"/>
      <c r="N395" s="36"/>
      <c r="O395" s="36"/>
      <c r="P395" s="36"/>
      <c r="Q395" s="36"/>
      <c r="R395" s="36">
        <v>0.3648</v>
      </c>
      <c r="S395" s="36"/>
      <c r="T395" s="36"/>
    </row>
    <row r="396" ht="13.5" spans="1:20">
      <c r="A396" s="37"/>
      <c r="B396" s="37"/>
      <c r="C396" s="37"/>
      <c r="D396" s="29" t="s">
        <v>3927</v>
      </c>
      <c r="E396" s="29" t="s">
        <v>3928</v>
      </c>
      <c r="F396" s="28">
        <v>16859.052675</v>
      </c>
      <c r="G396" s="28">
        <v>1536.482522</v>
      </c>
      <c r="H396" s="28">
        <v>8843.577</v>
      </c>
      <c r="I396" s="28"/>
      <c r="J396" s="28"/>
      <c r="K396" s="28">
        <v>6434.104253</v>
      </c>
      <c r="L396" s="28"/>
      <c r="M396" s="28"/>
      <c r="N396" s="28"/>
      <c r="O396" s="28">
        <v>29.9324</v>
      </c>
      <c r="P396" s="28"/>
      <c r="Q396" s="28"/>
      <c r="R396" s="28">
        <v>2.21</v>
      </c>
      <c r="S396" s="28"/>
      <c r="T396" s="28">
        <v>12.7465</v>
      </c>
    </row>
    <row r="397" spans="1:20">
      <c r="A397" s="30"/>
      <c r="B397" s="30"/>
      <c r="C397" s="30"/>
      <c r="D397" s="31" t="s">
        <v>3929</v>
      </c>
      <c r="E397" s="31" t="s">
        <v>3930</v>
      </c>
      <c r="F397" s="32">
        <v>9631.5</v>
      </c>
      <c r="G397" s="32">
        <v>870.293</v>
      </c>
      <c r="H397" s="32">
        <v>8750.957</v>
      </c>
      <c r="I397" s="32"/>
      <c r="J397" s="32"/>
      <c r="K397" s="32"/>
      <c r="L397" s="32"/>
      <c r="M397" s="32"/>
      <c r="N397" s="32"/>
      <c r="O397" s="32">
        <v>9.58</v>
      </c>
      <c r="P397" s="32"/>
      <c r="Q397" s="32"/>
      <c r="R397" s="32"/>
      <c r="S397" s="32"/>
      <c r="T397" s="32">
        <v>0.67</v>
      </c>
    </row>
    <row r="398" spans="1:20">
      <c r="A398" s="33" t="s">
        <v>1369</v>
      </c>
      <c r="B398" s="33" t="s">
        <v>3343</v>
      </c>
      <c r="C398" s="33" t="s">
        <v>3343</v>
      </c>
      <c r="D398" s="34" t="s">
        <v>3931</v>
      </c>
      <c r="E398" s="35" t="s">
        <v>70</v>
      </c>
      <c r="F398" s="36">
        <v>1083.5</v>
      </c>
      <c r="G398" s="36">
        <v>870.293</v>
      </c>
      <c r="H398" s="36">
        <v>202.957</v>
      </c>
      <c r="I398" s="36"/>
      <c r="J398" s="36"/>
      <c r="K398" s="36"/>
      <c r="L398" s="36"/>
      <c r="M398" s="36"/>
      <c r="N398" s="36"/>
      <c r="O398" s="36">
        <v>9.58</v>
      </c>
      <c r="P398" s="36"/>
      <c r="Q398" s="36"/>
      <c r="R398" s="36"/>
      <c r="S398" s="36"/>
      <c r="T398" s="36">
        <v>0.67</v>
      </c>
    </row>
    <row r="399" spans="1:20">
      <c r="A399" s="33" t="s">
        <v>1369</v>
      </c>
      <c r="B399" s="33" t="s">
        <v>3602</v>
      </c>
      <c r="C399" s="33" t="s">
        <v>3597</v>
      </c>
      <c r="D399" s="34" t="s">
        <v>3931</v>
      </c>
      <c r="E399" s="35" t="s">
        <v>1451</v>
      </c>
      <c r="F399" s="36">
        <v>3588</v>
      </c>
      <c r="G399" s="36"/>
      <c r="H399" s="36">
        <v>3588</v>
      </c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>
      <c r="A400" s="33" t="s">
        <v>1369</v>
      </c>
      <c r="B400" s="33" t="s">
        <v>3458</v>
      </c>
      <c r="C400" s="33" t="s">
        <v>3452</v>
      </c>
      <c r="D400" s="34" t="s">
        <v>3931</v>
      </c>
      <c r="E400" s="35" t="s">
        <v>1431</v>
      </c>
      <c r="F400" s="36">
        <v>4686</v>
      </c>
      <c r="G400" s="36"/>
      <c r="H400" s="36">
        <v>4686</v>
      </c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>
      <c r="A401" s="33" t="s">
        <v>1369</v>
      </c>
      <c r="B401" s="33" t="s">
        <v>3342</v>
      </c>
      <c r="C401" s="33" t="s">
        <v>3597</v>
      </c>
      <c r="D401" s="34" t="s">
        <v>3931</v>
      </c>
      <c r="E401" s="35" t="s">
        <v>1411</v>
      </c>
      <c r="F401" s="36">
        <v>94</v>
      </c>
      <c r="G401" s="36"/>
      <c r="H401" s="36">
        <v>94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>
      <c r="A402" s="33" t="s">
        <v>1369</v>
      </c>
      <c r="B402" s="33" t="s">
        <v>3458</v>
      </c>
      <c r="C402" s="33" t="s">
        <v>3597</v>
      </c>
      <c r="D402" s="34" t="s">
        <v>3931</v>
      </c>
      <c r="E402" s="35" t="s">
        <v>1437</v>
      </c>
      <c r="F402" s="36">
        <v>180</v>
      </c>
      <c r="G402" s="36"/>
      <c r="H402" s="36">
        <v>180</v>
      </c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>
      <c r="A403" s="30"/>
      <c r="B403" s="30"/>
      <c r="C403" s="30"/>
      <c r="D403" s="31" t="s">
        <v>3932</v>
      </c>
      <c r="E403" s="31" t="s">
        <v>3933</v>
      </c>
      <c r="F403" s="32">
        <v>1027.997</v>
      </c>
      <c r="G403" s="32"/>
      <c r="H403" s="32"/>
      <c r="I403" s="32"/>
      <c r="J403" s="32"/>
      <c r="K403" s="32">
        <v>1024.3537</v>
      </c>
      <c r="L403" s="32"/>
      <c r="M403" s="32"/>
      <c r="N403" s="32"/>
      <c r="O403" s="32">
        <v>3.1404</v>
      </c>
      <c r="P403" s="32"/>
      <c r="Q403" s="32"/>
      <c r="R403" s="32"/>
      <c r="S403" s="32"/>
      <c r="T403" s="32">
        <v>0.5029</v>
      </c>
    </row>
    <row r="404" spans="1:20">
      <c r="A404" s="33" t="s">
        <v>1369</v>
      </c>
      <c r="B404" s="33" t="s">
        <v>3458</v>
      </c>
      <c r="C404" s="33" t="s">
        <v>3343</v>
      </c>
      <c r="D404" s="34" t="s">
        <v>3934</v>
      </c>
      <c r="E404" s="35" t="s">
        <v>1417</v>
      </c>
      <c r="F404" s="36">
        <v>1027.997</v>
      </c>
      <c r="G404" s="36"/>
      <c r="H404" s="36"/>
      <c r="I404" s="36"/>
      <c r="J404" s="36"/>
      <c r="K404" s="36">
        <v>1024.3537</v>
      </c>
      <c r="L404" s="36"/>
      <c r="M404" s="36"/>
      <c r="N404" s="36"/>
      <c r="O404" s="36">
        <v>3.1404</v>
      </c>
      <c r="P404" s="36"/>
      <c r="Q404" s="36"/>
      <c r="R404" s="36"/>
      <c r="S404" s="36"/>
      <c r="T404" s="36">
        <v>0.5029</v>
      </c>
    </row>
    <row r="405" ht="22.5" spans="1:20">
      <c r="A405" s="30"/>
      <c r="B405" s="30"/>
      <c r="C405" s="30"/>
      <c r="D405" s="31" t="s">
        <v>3935</v>
      </c>
      <c r="E405" s="31" t="s">
        <v>3936</v>
      </c>
      <c r="F405" s="32">
        <v>544</v>
      </c>
      <c r="G405" s="32"/>
      <c r="H405" s="32"/>
      <c r="I405" s="32"/>
      <c r="J405" s="32"/>
      <c r="K405" s="32">
        <v>542.47</v>
      </c>
      <c r="L405" s="32"/>
      <c r="M405" s="32"/>
      <c r="N405" s="32"/>
      <c r="O405" s="32">
        <v>0.71</v>
      </c>
      <c r="P405" s="32"/>
      <c r="Q405" s="32"/>
      <c r="R405" s="32"/>
      <c r="S405" s="32"/>
      <c r="T405" s="32">
        <v>0.82</v>
      </c>
    </row>
    <row r="406" spans="1:20">
      <c r="A406" s="33" t="s">
        <v>1369</v>
      </c>
      <c r="B406" s="33" t="s">
        <v>3458</v>
      </c>
      <c r="C406" s="33" t="s">
        <v>3429</v>
      </c>
      <c r="D406" s="34" t="s">
        <v>3937</v>
      </c>
      <c r="E406" s="35" t="s">
        <v>1419</v>
      </c>
      <c r="F406" s="36">
        <v>544</v>
      </c>
      <c r="G406" s="36"/>
      <c r="H406" s="36"/>
      <c r="I406" s="36"/>
      <c r="J406" s="36"/>
      <c r="K406" s="36">
        <v>542.47</v>
      </c>
      <c r="L406" s="36"/>
      <c r="M406" s="36"/>
      <c r="N406" s="36"/>
      <c r="O406" s="36">
        <v>0.71</v>
      </c>
      <c r="P406" s="36"/>
      <c r="Q406" s="36"/>
      <c r="R406" s="36"/>
      <c r="S406" s="36"/>
      <c r="T406" s="36">
        <v>0.82</v>
      </c>
    </row>
    <row r="407" ht="22.5" spans="1:20">
      <c r="A407" s="30"/>
      <c r="B407" s="30"/>
      <c r="C407" s="30"/>
      <c r="D407" s="31" t="s">
        <v>3938</v>
      </c>
      <c r="E407" s="31" t="s">
        <v>3939</v>
      </c>
      <c r="F407" s="32">
        <v>1328.3</v>
      </c>
      <c r="G407" s="32">
        <v>528.454</v>
      </c>
      <c r="H407" s="32">
        <v>92.62</v>
      </c>
      <c r="I407" s="32"/>
      <c r="J407" s="32"/>
      <c r="K407" s="32">
        <v>702.174</v>
      </c>
      <c r="L407" s="32"/>
      <c r="M407" s="32"/>
      <c r="N407" s="32"/>
      <c r="O407" s="32">
        <v>5.052</v>
      </c>
      <c r="P407" s="32"/>
      <c r="Q407" s="32"/>
      <c r="R407" s="32"/>
      <c r="S407" s="32"/>
      <c r="T407" s="32"/>
    </row>
    <row r="408" spans="1:20">
      <c r="A408" s="33" t="s">
        <v>1369</v>
      </c>
      <c r="B408" s="33" t="s">
        <v>3458</v>
      </c>
      <c r="C408" s="33" t="s">
        <v>3342</v>
      </c>
      <c r="D408" s="34" t="s">
        <v>3940</v>
      </c>
      <c r="E408" s="35" t="s">
        <v>1421</v>
      </c>
      <c r="F408" s="36">
        <v>856.5</v>
      </c>
      <c r="G408" s="36">
        <v>528.454</v>
      </c>
      <c r="H408" s="36">
        <v>92.62</v>
      </c>
      <c r="I408" s="36"/>
      <c r="J408" s="36"/>
      <c r="K408" s="36">
        <v>230.374</v>
      </c>
      <c r="L408" s="36"/>
      <c r="M408" s="36"/>
      <c r="N408" s="36"/>
      <c r="O408" s="36">
        <v>5.052</v>
      </c>
      <c r="P408" s="36"/>
      <c r="Q408" s="36"/>
      <c r="R408" s="36"/>
      <c r="S408" s="36"/>
      <c r="T408" s="36"/>
    </row>
    <row r="409" spans="1:20">
      <c r="A409" s="33" t="s">
        <v>1369</v>
      </c>
      <c r="B409" s="33" t="s">
        <v>3602</v>
      </c>
      <c r="C409" s="33" t="s">
        <v>3597</v>
      </c>
      <c r="D409" s="34" t="s">
        <v>3940</v>
      </c>
      <c r="E409" s="35" t="s">
        <v>1451</v>
      </c>
      <c r="F409" s="36">
        <v>471.8</v>
      </c>
      <c r="G409" s="36"/>
      <c r="H409" s="36"/>
      <c r="I409" s="36"/>
      <c r="J409" s="36"/>
      <c r="K409" s="36">
        <v>471.8</v>
      </c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>
      <c r="A410" s="30"/>
      <c r="B410" s="30"/>
      <c r="C410" s="30"/>
      <c r="D410" s="31" t="s">
        <v>3941</v>
      </c>
      <c r="E410" s="31" t="s">
        <v>3942</v>
      </c>
      <c r="F410" s="32">
        <v>815.405802</v>
      </c>
      <c r="G410" s="32"/>
      <c r="H410" s="32"/>
      <c r="I410" s="32"/>
      <c r="J410" s="32"/>
      <c r="K410" s="32">
        <v>803.275802</v>
      </c>
      <c r="L410" s="32"/>
      <c r="M410" s="32"/>
      <c r="N410" s="32"/>
      <c r="O410" s="32">
        <v>11.45</v>
      </c>
      <c r="P410" s="32"/>
      <c r="Q410" s="32"/>
      <c r="R410" s="32"/>
      <c r="S410" s="32"/>
      <c r="T410" s="32">
        <v>0.68</v>
      </c>
    </row>
    <row r="411" spans="1:20">
      <c r="A411" s="33" t="s">
        <v>1369</v>
      </c>
      <c r="B411" s="33" t="s">
        <v>3458</v>
      </c>
      <c r="C411" s="33" t="s">
        <v>3343</v>
      </c>
      <c r="D411" s="34" t="s">
        <v>3943</v>
      </c>
      <c r="E411" s="35" t="s">
        <v>1417</v>
      </c>
      <c r="F411" s="36">
        <v>815.405802</v>
      </c>
      <c r="G411" s="36"/>
      <c r="H411" s="36"/>
      <c r="I411" s="36"/>
      <c r="J411" s="36"/>
      <c r="K411" s="36">
        <v>803.275802</v>
      </c>
      <c r="L411" s="36"/>
      <c r="M411" s="36"/>
      <c r="N411" s="36"/>
      <c r="O411" s="36">
        <v>11.45</v>
      </c>
      <c r="P411" s="36"/>
      <c r="Q411" s="36"/>
      <c r="R411" s="36"/>
      <c r="S411" s="36"/>
      <c r="T411" s="36">
        <v>0.68</v>
      </c>
    </row>
    <row r="412" spans="1:20">
      <c r="A412" s="30"/>
      <c r="B412" s="30"/>
      <c r="C412" s="30"/>
      <c r="D412" s="31" t="s">
        <v>3944</v>
      </c>
      <c r="E412" s="31" t="s">
        <v>3945</v>
      </c>
      <c r="F412" s="32">
        <v>277.96698</v>
      </c>
      <c r="G412" s="32"/>
      <c r="H412" s="32"/>
      <c r="I412" s="32"/>
      <c r="J412" s="32"/>
      <c r="K412" s="32">
        <v>277.78698</v>
      </c>
      <c r="L412" s="32"/>
      <c r="M412" s="32"/>
      <c r="N412" s="32"/>
      <c r="O412" s="32"/>
      <c r="P412" s="32"/>
      <c r="Q412" s="32"/>
      <c r="R412" s="32"/>
      <c r="S412" s="32"/>
      <c r="T412" s="32">
        <v>0.18</v>
      </c>
    </row>
    <row r="413" spans="1:20">
      <c r="A413" s="33" t="s">
        <v>1369</v>
      </c>
      <c r="B413" s="33" t="s">
        <v>3342</v>
      </c>
      <c r="C413" s="33" t="s">
        <v>3429</v>
      </c>
      <c r="D413" s="34" t="s">
        <v>3946</v>
      </c>
      <c r="E413" s="35" t="s">
        <v>1410</v>
      </c>
      <c r="F413" s="36">
        <v>277.96698</v>
      </c>
      <c r="G413" s="36"/>
      <c r="H413" s="36"/>
      <c r="I413" s="36"/>
      <c r="J413" s="36"/>
      <c r="K413" s="36">
        <v>277.78698</v>
      </c>
      <c r="L413" s="36"/>
      <c r="M413" s="36"/>
      <c r="N413" s="36"/>
      <c r="O413" s="36"/>
      <c r="P413" s="36"/>
      <c r="Q413" s="36"/>
      <c r="R413" s="36"/>
      <c r="S413" s="36"/>
      <c r="T413" s="36">
        <v>0.18</v>
      </c>
    </row>
    <row r="414" spans="1:20">
      <c r="A414" s="30"/>
      <c r="B414" s="30"/>
      <c r="C414" s="30"/>
      <c r="D414" s="31" t="s">
        <v>3947</v>
      </c>
      <c r="E414" s="31" t="s">
        <v>3948</v>
      </c>
      <c r="F414" s="32">
        <v>160.006749</v>
      </c>
      <c r="G414" s="32"/>
      <c r="H414" s="32"/>
      <c r="I414" s="32"/>
      <c r="J414" s="32"/>
      <c r="K414" s="32">
        <v>159.896749</v>
      </c>
      <c r="L414" s="32"/>
      <c r="M414" s="32"/>
      <c r="N414" s="32"/>
      <c r="O414" s="32"/>
      <c r="P414" s="32"/>
      <c r="Q414" s="32"/>
      <c r="R414" s="32"/>
      <c r="S414" s="32"/>
      <c r="T414" s="32">
        <v>0.11</v>
      </c>
    </row>
    <row r="415" spans="1:20">
      <c r="A415" s="33" t="s">
        <v>1369</v>
      </c>
      <c r="B415" s="33" t="s">
        <v>3342</v>
      </c>
      <c r="C415" s="33" t="s">
        <v>3429</v>
      </c>
      <c r="D415" s="34" t="s">
        <v>3949</v>
      </c>
      <c r="E415" s="35" t="s">
        <v>1410</v>
      </c>
      <c r="F415" s="36">
        <v>160.006749</v>
      </c>
      <c r="G415" s="36"/>
      <c r="H415" s="36"/>
      <c r="I415" s="36"/>
      <c r="J415" s="36"/>
      <c r="K415" s="36">
        <v>159.896749</v>
      </c>
      <c r="L415" s="36"/>
      <c r="M415" s="36"/>
      <c r="N415" s="36"/>
      <c r="O415" s="36"/>
      <c r="P415" s="36"/>
      <c r="Q415" s="36"/>
      <c r="R415" s="36"/>
      <c r="S415" s="36"/>
      <c r="T415" s="36">
        <v>0.11</v>
      </c>
    </row>
    <row r="416" spans="1:20">
      <c r="A416" s="30"/>
      <c r="B416" s="30"/>
      <c r="C416" s="30"/>
      <c r="D416" s="31" t="s">
        <v>3950</v>
      </c>
      <c r="E416" s="31" t="s">
        <v>3951</v>
      </c>
      <c r="F416" s="32">
        <v>142.027928</v>
      </c>
      <c r="G416" s="32"/>
      <c r="H416" s="32"/>
      <c r="I416" s="32"/>
      <c r="J416" s="32"/>
      <c r="K416" s="32">
        <v>141.627928</v>
      </c>
      <c r="L416" s="32"/>
      <c r="M416" s="32"/>
      <c r="N416" s="32"/>
      <c r="O416" s="32"/>
      <c r="P416" s="32"/>
      <c r="Q416" s="32"/>
      <c r="R416" s="32">
        <v>0.4</v>
      </c>
      <c r="S416" s="32"/>
      <c r="T416" s="32"/>
    </row>
    <row r="417" spans="1:20">
      <c r="A417" s="33" t="s">
        <v>1369</v>
      </c>
      <c r="B417" s="33" t="s">
        <v>3342</v>
      </c>
      <c r="C417" s="33" t="s">
        <v>3429</v>
      </c>
      <c r="D417" s="34" t="s">
        <v>3952</v>
      </c>
      <c r="E417" s="35" t="s">
        <v>1410</v>
      </c>
      <c r="F417" s="36">
        <v>142.027928</v>
      </c>
      <c r="G417" s="36"/>
      <c r="H417" s="36"/>
      <c r="I417" s="36"/>
      <c r="J417" s="36"/>
      <c r="K417" s="36">
        <v>141.627928</v>
      </c>
      <c r="L417" s="36"/>
      <c r="M417" s="36"/>
      <c r="N417" s="36"/>
      <c r="O417" s="36"/>
      <c r="P417" s="36"/>
      <c r="Q417" s="36"/>
      <c r="R417" s="36">
        <v>0.4</v>
      </c>
      <c r="S417" s="36"/>
      <c r="T417" s="36"/>
    </row>
    <row r="418" spans="1:20">
      <c r="A418" s="30"/>
      <c r="B418" s="30"/>
      <c r="C418" s="30"/>
      <c r="D418" s="31" t="s">
        <v>3953</v>
      </c>
      <c r="E418" s="31" t="s">
        <v>3954</v>
      </c>
      <c r="F418" s="32">
        <v>197.003542</v>
      </c>
      <c r="G418" s="32"/>
      <c r="H418" s="32"/>
      <c r="I418" s="32"/>
      <c r="J418" s="32"/>
      <c r="K418" s="32">
        <v>196.913542</v>
      </c>
      <c r="L418" s="32"/>
      <c r="M418" s="32"/>
      <c r="N418" s="32"/>
      <c r="O418" s="32"/>
      <c r="P418" s="32"/>
      <c r="Q418" s="32"/>
      <c r="R418" s="32">
        <v>0.09</v>
      </c>
      <c r="S418" s="32"/>
      <c r="T418" s="32"/>
    </row>
    <row r="419" spans="1:20">
      <c r="A419" s="33" t="s">
        <v>1369</v>
      </c>
      <c r="B419" s="33" t="s">
        <v>3342</v>
      </c>
      <c r="C419" s="33" t="s">
        <v>3429</v>
      </c>
      <c r="D419" s="34" t="s">
        <v>3955</v>
      </c>
      <c r="E419" s="35" t="s">
        <v>1410</v>
      </c>
      <c r="F419" s="36">
        <v>197.003542</v>
      </c>
      <c r="G419" s="36"/>
      <c r="H419" s="36"/>
      <c r="I419" s="36"/>
      <c r="J419" s="36"/>
      <c r="K419" s="36">
        <v>196.913542</v>
      </c>
      <c r="L419" s="36"/>
      <c r="M419" s="36"/>
      <c r="N419" s="36"/>
      <c r="O419" s="36"/>
      <c r="P419" s="36"/>
      <c r="Q419" s="36"/>
      <c r="R419" s="36">
        <v>0.09</v>
      </c>
      <c r="S419" s="36"/>
      <c r="T419" s="36"/>
    </row>
    <row r="420" spans="1:20">
      <c r="A420" s="30"/>
      <c r="B420" s="30"/>
      <c r="C420" s="30"/>
      <c r="D420" s="31" t="s">
        <v>3956</v>
      </c>
      <c r="E420" s="31" t="s">
        <v>3957</v>
      </c>
      <c r="F420" s="32">
        <v>138.035522</v>
      </c>
      <c r="G420" s="32">
        <v>137.735522</v>
      </c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>
        <v>0.3</v>
      </c>
    </row>
    <row r="421" spans="1:20">
      <c r="A421" s="33" t="s">
        <v>1369</v>
      </c>
      <c r="B421" s="33" t="s">
        <v>3342</v>
      </c>
      <c r="C421" s="33" t="s">
        <v>3429</v>
      </c>
      <c r="D421" s="34" t="s">
        <v>3958</v>
      </c>
      <c r="E421" s="35" t="s">
        <v>1410</v>
      </c>
      <c r="F421" s="36">
        <v>138.035522</v>
      </c>
      <c r="G421" s="36">
        <v>137.735522</v>
      </c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>
        <v>0.3</v>
      </c>
    </row>
    <row r="422" spans="1:20">
      <c r="A422" s="30"/>
      <c r="B422" s="30"/>
      <c r="C422" s="30"/>
      <c r="D422" s="31" t="s">
        <v>3959</v>
      </c>
      <c r="E422" s="31" t="s">
        <v>3960</v>
      </c>
      <c r="F422" s="32">
        <v>75.996728</v>
      </c>
      <c r="G422" s="32"/>
      <c r="H422" s="32"/>
      <c r="I422" s="32"/>
      <c r="J422" s="32"/>
      <c r="K422" s="32">
        <v>75.316728</v>
      </c>
      <c r="L422" s="32"/>
      <c r="M422" s="32"/>
      <c r="N422" s="32"/>
      <c r="O422" s="32"/>
      <c r="P422" s="32"/>
      <c r="Q422" s="32"/>
      <c r="R422" s="32"/>
      <c r="S422" s="32"/>
      <c r="T422" s="32">
        <v>0.68</v>
      </c>
    </row>
    <row r="423" spans="1:20">
      <c r="A423" s="33" t="s">
        <v>1369</v>
      </c>
      <c r="B423" s="33" t="s">
        <v>3342</v>
      </c>
      <c r="C423" s="33" t="s">
        <v>3429</v>
      </c>
      <c r="D423" s="34" t="s">
        <v>3961</v>
      </c>
      <c r="E423" s="35" t="s">
        <v>1410</v>
      </c>
      <c r="F423" s="36">
        <v>75.996728</v>
      </c>
      <c r="G423" s="36"/>
      <c r="H423" s="36"/>
      <c r="I423" s="36"/>
      <c r="J423" s="36"/>
      <c r="K423" s="36">
        <v>75.316728</v>
      </c>
      <c r="L423" s="36"/>
      <c r="M423" s="36"/>
      <c r="N423" s="36"/>
      <c r="O423" s="36"/>
      <c r="P423" s="36"/>
      <c r="Q423" s="36"/>
      <c r="R423" s="36"/>
      <c r="S423" s="36"/>
      <c r="T423" s="36">
        <v>0.68</v>
      </c>
    </row>
    <row r="424" spans="1:20">
      <c r="A424" s="30"/>
      <c r="B424" s="30"/>
      <c r="C424" s="30"/>
      <c r="D424" s="31" t="s">
        <v>3962</v>
      </c>
      <c r="E424" s="31" t="s">
        <v>3963</v>
      </c>
      <c r="F424" s="32">
        <v>343.080405</v>
      </c>
      <c r="G424" s="32"/>
      <c r="H424" s="32"/>
      <c r="I424" s="32"/>
      <c r="J424" s="32"/>
      <c r="K424" s="32">
        <v>343.010405</v>
      </c>
      <c r="L424" s="32"/>
      <c r="M424" s="32"/>
      <c r="N424" s="32"/>
      <c r="O424" s="32"/>
      <c r="P424" s="32"/>
      <c r="Q424" s="32"/>
      <c r="R424" s="32">
        <v>0.07</v>
      </c>
      <c r="S424" s="32"/>
      <c r="T424" s="32"/>
    </row>
    <row r="425" spans="1:20">
      <c r="A425" s="33" t="s">
        <v>1369</v>
      </c>
      <c r="B425" s="33" t="s">
        <v>3342</v>
      </c>
      <c r="C425" s="33" t="s">
        <v>3429</v>
      </c>
      <c r="D425" s="34" t="s">
        <v>3964</v>
      </c>
      <c r="E425" s="35" t="s">
        <v>1410</v>
      </c>
      <c r="F425" s="36">
        <v>343.080405</v>
      </c>
      <c r="G425" s="36"/>
      <c r="H425" s="36"/>
      <c r="I425" s="36"/>
      <c r="J425" s="36"/>
      <c r="K425" s="36">
        <v>343.010405</v>
      </c>
      <c r="L425" s="36"/>
      <c r="M425" s="36"/>
      <c r="N425" s="36"/>
      <c r="O425" s="36"/>
      <c r="P425" s="36"/>
      <c r="Q425" s="36"/>
      <c r="R425" s="36">
        <v>0.07</v>
      </c>
      <c r="S425" s="36"/>
      <c r="T425" s="36"/>
    </row>
    <row r="426" spans="1:20">
      <c r="A426" s="30"/>
      <c r="B426" s="30"/>
      <c r="C426" s="30"/>
      <c r="D426" s="31" t="s">
        <v>3965</v>
      </c>
      <c r="E426" s="31" t="s">
        <v>3966</v>
      </c>
      <c r="F426" s="32">
        <v>93.020576</v>
      </c>
      <c r="G426" s="32"/>
      <c r="H426" s="32"/>
      <c r="I426" s="32"/>
      <c r="J426" s="32"/>
      <c r="K426" s="32">
        <v>92.930576</v>
      </c>
      <c r="L426" s="32"/>
      <c r="M426" s="32"/>
      <c r="N426" s="32"/>
      <c r="O426" s="32"/>
      <c r="P426" s="32"/>
      <c r="Q426" s="32"/>
      <c r="R426" s="32"/>
      <c r="S426" s="32"/>
      <c r="T426" s="32">
        <v>0.09</v>
      </c>
    </row>
    <row r="427" spans="1:20">
      <c r="A427" s="33" t="s">
        <v>1369</v>
      </c>
      <c r="B427" s="33" t="s">
        <v>3342</v>
      </c>
      <c r="C427" s="33" t="s">
        <v>3429</v>
      </c>
      <c r="D427" s="34" t="s">
        <v>3967</v>
      </c>
      <c r="E427" s="35" t="s">
        <v>1410</v>
      </c>
      <c r="F427" s="36">
        <v>93.020576</v>
      </c>
      <c r="G427" s="36"/>
      <c r="H427" s="36"/>
      <c r="I427" s="36"/>
      <c r="J427" s="36"/>
      <c r="K427" s="36">
        <v>92.930576</v>
      </c>
      <c r="L427" s="36"/>
      <c r="M427" s="36"/>
      <c r="N427" s="36"/>
      <c r="O427" s="36"/>
      <c r="P427" s="36"/>
      <c r="Q427" s="36"/>
      <c r="R427" s="36"/>
      <c r="S427" s="36"/>
      <c r="T427" s="36">
        <v>0.09</v>
      </c>
    </row>
    <row r="428" spans="1:20">
      <c r="A428" s="30"/>
      <c r="B428" s="30"/>
      <c r="C428" s="30"/>
      <c r="D428" s="31" t="s">
        <v>3968</v>
      </c>
      <c r="E428" s="31" t="s">
        <v>3969</v>
      </c>
      <c r="F428" s="32">
        <v>121.018228</v>
      </c>
      <c r="G428" s="32"/>
      <c r="H428" s="32"/>
      <c r="I428" s="32"/>
      <c r="J428" s="32"/>
      <c r="K428" s="32">
        <v>120.718228</v>
      </c>
      <c r="L428" s="32"/>
      <c r="M428" s="32"/>
      <c r="N428" s="32"/>
      <c r="O428" s="32"/>
      <c r="P428" s="32"/>
      <c r="Q428" s="32"/>
      <c r="R428" s="32">
        <v>0.3</v>
      </c>
      <c r="S428" s="32"/>
      <c r="T428" s="32"/>
    </row>
    <row r="429" spans="1:20">
      <c r="A429" s="33" t="s">
        <v>1369</v>
      </c>
      <c r="B429" s="33" t="s">
        <v>3342</v>
      </c>
      <c r="C429" s="33" t="s">
        <v>3429</v>
      </c>
      <c r="D429" s="34" t="s">
        <v>3970</v>
      </c>
      <c r="E429" s="35" t="s">
        <v>1410</v>
      </c>
      <c r="F429" s="36">
        <v>121.018228</v>
      </c>
      <c r="G429" s="36"/>
      <c r="H429" s="36"/>
      <c r="I429" s="36"/>
      <c r="J429" s="36"/>
      <c r="K429" s="36">
        <v>120.718228</v>
      </c>
      <c r="L429" s="36"/>
      <c r="M429" s="36"/>
      <c r="N429" s="36"/>
      <c r="O429" s="36"/>
      <c r="P429" s="36"/>
      <c r="Q429" s="36"/>
      <c r="R429" s="36">
        <v>0.3</v>
      </c>
      <c r="S429" s="36"/>
      <c r="T429" s="36"/>
    </row>
    <row r="430" spans="1:20">
      <c r="A430" s="30"/>
      <c r="B430" s="30"/>
      <c r="C430" s="30"/>
      <c r="D430" s="31" t="s">
        <v>3971</v>
      </c>
      <c r="E430" s="31" t="s">
        <v>3972</v>
      </c>
      <c r="F430" s="32">
        <v>122.006096</v>
      </c>
      <c r="G430" s="32"/>
      <c r="H430" s="32"/>
      <c r="I430" s="32"/>
      <c r="J430" s="32"/>
      <c r="K430" s="32">
        <v>121.436096</v>
      </c>
      <c r="L430" s="32"/>
      <c r="M430" s="32"/>
      <c r="N430" s="32"/>
      <c r="O430" s="32"/>
      <c r="P430" s="32"/>
      <c r="Q430" s="32"/>
      <c r="R430" s="32"/>
      <c r="S430" s="32"/>
      <c r="T430" s="32">
        <v>0.57</v>
      </c>
    </row>
    <row r="431" spans="1:20">
      <c r="A431" s="33" t="s">
        <v>1369</v>
      </c>
      <c r="B431" s="33" t="s">
        <v>3342</v>
      </c>
      <c r="C431" s="33" t="s">
        <v>3429</v>
      </c>
      <c r="D431" s="34" t="s">
        <v>3973</v>
      </c>
      <c r="E431" s="35" t="s">
        <v>1410</v>
      </c>
      <c r="F431" s="36">
        <v>122.006096</v>
      </c>
      <c r="G431" s="36"/>
      <c r="H431" s="36"/>
      <c r="I431" s="36"/>
      <c r="J431" s="36"/>
      <c r="K431" s="36">
        <v>121.436096</v>
      </c>
      <c r="L431" s="36"/>
      <c r="M431" s="36"/>
      <c r="N431" s="36"/>
      <c r="O431" s="36"/>
      <c r="P431" s="36"/>
      <c r="Q431" s="36"/>
      <c r="R431" s="36"/>
      <c r="S431" s="36"/>
      <c r="T431" s="36">
        <v>0.57</v>
      </c>
    </row>
    <row r="432" spans="1:20">
      <c r="A432" s="30"/>
      <c r="B432" s="30"/>
      <c r="C432" s="30"/>
      <c r="D432" s="31" t="s">
        <v>3974</v>
      </c>
      <c r="E432" s="31" t="s">
        <v>3975</v>
      </c>
      <c r="F432" s="32">
        <v>422.907584</v>
      </c>
      <c r="G432" s="32"/>
      <c r="H432" s="32"/>
      <c r="I432" s="32"/>
      <c r="J432" s="32"/>
      <c r="K432" s="32">
        <v>422.167584</v>
      </c>
      <c r="L432" s="32"/>
      <c r="M432" s="32"/>
      <c r="N432" s="32"/>
      <c r="O432" s="32"/>
      <c r="P432" s="32"/>
      <c r="Q432" s="32"/>
      <c r="R432" s="32"/>
      <c r="S432" s="32"/>
      <c r="T432" s="32">
        <v>0.74</v>
      </c>
    </row>
    <row r="433" spans="1:20">
      <c r="A433" s="33" t="s">
        <v>1369</v>
      </c>
      <c r="B433" s="33" t="s">
        <v>3342</v>
      </c>
      <c r="C433" s="33" t="s">
        <v>3429</v>
      </c>
      <c r="D433" s="34" t="s">
        <v>3976</v>
      </c>
      <c r="E433" s="35" t="s">
        <v>1410</v>
      </c>
      <c r="F433" s="36">
        <v>422.907584</v>
      </c>
      <c r="G433" s="36"/>
      <c r="H433" s="36"/>
      <c r="I433" s="36"/>
      <c r="J433" s="36"/>
      <c r="K433" s="36">
        <v>422.167584</v>
      </c>
      <c r="L433" s="36"/>
      <c r="M433" s="36"/>
      <c r="N433" s="36"/>
      <c r="O433" s="36"/>
      <c r="P433" s="36"/>
      <c r="Q433" s="36"/>
      <c r="R433" s="36"/>
      <c r="S433" s="36"/>
      <c r="T433" s="36">
        <v>0.74</v>
      </c>
    </row>
    <row r="434" spans="1:20">
      <c r="A434" s="30"/>
      <c r="B434" s="30"/>
      <c r="C434" s="30"/>
      <c r="D434" s="31" t="s">
        <v>3977</v>
      </c>
      <c r="E434" s="31" t="s">
        <v>3978</v>
      </c>
      <c r="F434" s="32">
        <v>98.038122</v>
      </c>
      <c r="G434" s="32"/>
      <c r="H434" s="32"/>
      <c r="I434" s="32"/>
      <c r="J434" s="32"/>
      <c r="K434" s="32">
        <v>97.948122</v>
      </c>
      <c r="L434" s="32"/>
      <c r="M434" s="32"/>
      <c r="N434" s="32"/>
      <c r="O434" s="32"/>
      <c r="P434" s="32"/>
      <c r="Q434" s="32"/>
      <c r="R434" s="32"/>
      <c r="S434" s="32"/>
      <c r="T434" s="32">
        <v>0.09</v>
      </c>
    </row>
    <row r="435" spans="1:20">
      <c r="A435" s="33" t="s">
        <v>1369</v>
      </c>
      <c r="B435" s="33" t="s">
        <v>3342</v>
      </c>
      <c r="C435" s="33" t="s">
        <v>3429</v>
      </c>
      <c r="D435" s="34" t="s">
        <v>3979</v>
      </c>
      <c r="E435" s="35" t="s">
        <v>1410</v>
      </c>
      <c r="F435" s="36">
        <v>98.038122</v>
      </c>
      <c r="G435" s="36"/>
      <c r="H435" s="36"/>
      <c r="I435" s="36"/>
      <c r="J435" s="36"/>
      <c r="K435" s="36">
        <v>97.948122</v>
      </c>
      <c r="L435" s="36"/>
      <c r="M435" s="36"/>
      <c r="N435" s="36"/>
      <c r="O435" s="36"/>
      <c r="P435" s="36"/>
      <c r="Q435" s="36"/>
      <c r="R435" s="36"/>
      <c r="S435" s="36"/>
      <c r="T435" s="36">
        <v>0.09</v>
      </c>
    </row>
    <row r="436" spans="1:20">
      <c r="A436" s="30"/>
      <c r="B436" s="30"/>
      <c r="C436" s="30"/>
      <c r="D436" s="31" t="s">
        <v>3980</v>
      </c>
      <c r="E436" s="31" t="s">
        <v>3981</v>
      </c>
      <c r="F436" s="32">
        <v>116.957568</v>
      </c>
      <c r="G436" s="32"/>
      <c r="H436" s="32"/>
      <c r="I436" s="32"/>
      <c r="J436" s="32"/>
      <c r="K436" s="32">
        <v>116.777568</v>
      </c>
      <c r="L436" s="32"/>
      <c r="M436" s="32"/>
      <c r="N436" s="32"/>
      <c r="O436" s="32"/>
      <c r="P436" s="32"/>
      <c r="Q436" s="32"/>
      <c r="R436" s="32"/>
      <c r="S436" s="32"/>
      <c r="T436" s="32">
        <v>0.18</v>
      </c>
    </row>
    <row r="437" spans="1:20">
      <c r="A437" s="33" t="s">
        <v>1369</v>
      </c>
      <c r="B437" s="33" t="s">
        <v>3342</v>
      </c>
      <c r="C437" s="33" t="s">
        <v>3429</v>
      </c>
      <c r="D437" s="34" t="s">
        <v>3982</v>
      </c>
      <c r="E437" s="35" t="s">
        <v>1410</v>
      </c>
      <c r="F437" s="36">
        <v>116.957568</v>
      </c>
      <c r="G437" s="36"/>
      <c r="H437" s="36"/>
      <c r="I437" s="36"/>
      <c r="J437" s="36"/>
      <c r="K437" s="36">
        <v>116.777568</v>
      </c>
      <c r="L437" s="36"/>
      <c r="M437" s="36"/>
      <c r="N437" s="36"/>
      <c r="O437" s="36"/>
      <c r="P437" s="36"/>
      <c r="Q437" s="36"/>
      <c r="R437" s="36"/>
      <c r="S437" s="36"/>
      <c r="T437" s="36">
        <v>0.18</v>
      </c>
    </row>
    <row r="438" spans="1:20">
      <c r="A438" s="30"/>
      <c r="B438" s="30"/>
      <c r="C438" s="30"/>
      <c r="D438" s="31" t="s">
        <v>3983</v>
      </c>
      <c r="E438" s="31" t="s">
        <v>3984</v>
      </c>
      <c r="F438" s="32">
        <v>83.205984</v>
      </c>
      <c r="G438" s="32"/>
      <c r="H438" s="32"/>
      <c r="I438" s="32"/>
      <c r="J438" s="32"/>
      <c r="K438" s="32">
        <v>79.812384</v>
      </c>
      <c r="L438" s="32"/>
      <c r="M438" s="32"/>
      <c r="N438" s="32"/>
      <c r="O438" s="32"/>
      <c r="P438" s="32"/>
      <c r="Q438" s="32"/>
      <c r="R438" s="32"/>
      <c r="S438" s="32"/>
      <c r="T438" s="32">
        <v>3.3936</v>
      </c>
    </row>
    <row r="439" spans="1:20">
      <c r="A439" s="33" t="s">
        <v>1369</v>
      </c>
      <c r="B439" s="33" t="s">
        <v>3342</v>
      </c>
      <c r="C439" s="33" t="s">
        <v>3429</v>
      </c>
      <c r="D439" s="34" t="s">
        <v>3985</v>
      </c>
      <c r="E439" s="35" t="s">
        <v>1410</v>
      </c>
      <c r="F439" s="36">
        <v>83.205984</v>
      </c>
      <c r="G439" s="36"/>
      <c r="H439" s="36"/>
      <c r="I439" s="36"/>
      <c r="J439" s="36"/>
      <c r="K439" s="36">
        <v>79.812384</v>
      </c>
      <c r="L439" s="36"/>
      <c r="M439" s="36"/>
      <c r="N439" s="36"/>
      <c r="O439" s="36"/>
      <c r="P439" s="36"/>
      <c r="Q439" s="36"/>
      <c r="R439" s="36"/>
      <c r="S439" s="36"/>
      <c r="T439" s="36">
        <v>3.3936</v>
      </c>
    </row>
    <row r="440" spans="1:20">
      <c r="A440" s="30"/>
      <c r="B440" s="30"/>
      <c r="C440" s="30"/>
      <c r="D440" s="31" t="s">
        <v>3986</v>
      </c>
      <c r="E440" s="31" t="s">
        <v>3987</v>
      </c>
      <c r="F440" s="32">
        <v>100.023056</v>
      </c>
      <c r="G440" s="32"/>
      <c r="H440" s="32"/>
      <c r="I440" s="32"/>
      <c r="J440" s="32"/>
      <c r="K440" s="32">
        <v>99.053056</v>
      </c>
      <c r="L440" s="32"/>
      <c r="M440" s="32"/>
      <c r="N440" s="32"/>
      <c r="O440" s="32"/>
      <c r="P440" s="32"/>
      <c r="Q440" s="32"/>
      <c r="R440" s="32"/>
      <c r="S440" s="32"/>
      <c r="T440" s="32">
        <v>0.97</v>
      </c>
    </row>
    <row r="441" spans="1:20">
      <c r="A441" s="33" t="s">
        <v>1369</v>
      </c>
      <c r="B441" s="33" t="s">
        <v>3342</v>
      </c>
      <c r="C441" s="33" t="s">
        <v>3429</v>
      </c>
      <c r="D441" s="34" t="s">
        <v>3988</v>
      </c>
      <c r="E441" s="35" t="s">
        <v>1410</v>
      </c>
      <c r="F441" s="36">
        <v>100.023056</v>
      </c>
      <c r="G441" s="36"/>
      <c r="H441" s="36"/>
      <c r="I441" s="36"/>
      <c r="J441" s="36"/>
      <c r="K441" s="36">
        <v>99.053056</v>
      </c>
      <c r="L441" s="36"/>
      <c r="M441" s="36"/>
      <c r="N441" s="36"/>
      <c r="O441" s="36"/>
      <c r="P441" s="36"/>
      <c r="Q441" s="36"/>
      <c r="R441" s="36"/>
      <c r="S441" s="36"/>
      <c r="T441" s="36">
        <v>0.97</v>
      </c>
    </row>
    <row r="442" spans="1:20">
      <c r="A442" s="30"/>
      <c r="B442" s="30"/>
      <c r="C442" s="30"/>
      <c r="D442" s="31" t="s">
        <v>3989</v>
      </c>
      <c r="E442" s="31" t="s">
        <v>3990</v>
      </c>
      <c r="F442" s="32">
        <v>110.0086</v>
      </c>
      <c r="G442" s="32"/>
      <c r="H442" s="32"/>
      <c r="I442" s="32"/>
      <c r="J442" s="32"/>
      <c r="K442" s="32">
        <v>109.1786</v>
      </c>
      <c r="L442" s="32"/>
      <c r="M442" s="32"/>
      <c r="N442" s="32"/>
      <c r="O442" s="32"/>
      <c r="P442" s="32"/>
      <c r="Q442" s="32"/>
      <c r="R442" s="32"/>
      <c r="S442" s="32"/>
      <c r="T442" s="32">
        <v>0.83</v>
      </c>
    </row>
    <row r="443" spans="1:20">
      <c r="A443" s="33" t="s">
        <v>1369</v>
      </c>
      <c r="B443" s="33" t="s">
        <v>3342</v>
      </c>
      <c r="C443" s="33" t="s">
        <v>3429</v>
      </c>
      <c r="D443" s="34" t="s">
        <v>3991</v>
      </c>
      <c r="E443" s="35" t="s">
        <v>1410</v>
      </c>
      <c r="F443" s="36">
        <v>110.0086</v>
      </c>
      <c r="G443" s="36"/>
      <c r="H443" s="36"/>
      <c r="I443" s="36"/>
      <c r="J443" s="36"/>
      <c r="K443" s="36">
        <v>109.1786</v>
      </c>
      <c r="L443" s="36"/>
      <c r="M443" s="36"/>
      <c r="N443" s="36"/>
      <c r="O443" s="36"/>
      <c r="P443" s="36"/>
      <c r="Q443" s="36"/>
      <c r="R443" s="36"/>
      <c r="S443" s="36"/>
      <c r="T443" s="36">
        <v>0.83</v>
      </c>
    </row>
    <row r="444" spans="1:20">
      <c r="A444" s="30"/>
      <c r="B444" s="30"/>
      <c r="C444" s="30"/>
      <c r="D444" s="31" t="s">
        <v>3992</v>
      </c>
      <c r="E444" s="31" t="s">
        <v>3993</v>
      </c>
      <c r="F444" s="32">
        <v>252.211856</v>
      </c>
      <c r="G444" s="32"/>
      <c r="H444" s="32"/>
      <c r="I444" s="32"/>
      <c r="J444" s="32"/>
      <c r="K444" s="32">
        <v>251.741856</v>
      </c>
      <c r="L444" s="32"/>
      <c r="M444" s="32"/>
      <c r="N444" s="32"/>
      <c r="O444" s="32"/>
      <c r="P444" s="32"/>
      <c r="Q444" s="32"/>
      <c r="R444" s="32">
        <v>0.47</v>
      </c>
      <c r="S444" s="32"/>
      <c r="T444" s="32"/>
    </row>
    <row r="445" spans="1:20">
      <c r="A445" s="33" t="s">
        <v>1369</v>
      </c>
      <c r="B445" s="33" t="s">
        <v>3342</v>
      </c>
      <c r="C445" s="33" t="s">
        <v>3429</v>
      </c>
      <c r="D445" s="34" t="s">
        <v>3994</v>
      </c>
      <c r="E445" s="35" t="s">
        <v>1410</v>
      </c>
      <c r="F445" s="36">
        <v>252.211856</v>
      </c>
      <c r="G445" s="36"/>
      <c r="H445" s="36"/>
      <c r="I445" s="36"/>
      <c r="J445" s="36"/>
      <c r="K445" s="36">
        <v>251.741856</v>
      </c>
      <c r="L445" s="36"/>
      <c r="M445" s="36"/>
      <c r="N445" s="36"/>
      <c r="O445" s="36"/>
      <c r="P445" s="36"/>
      <c r="Q445" s="36"/>
      <c r="R445" s="36">
        <v>0.47</v>
      </c>
      <c r="S445" s="36"/>
      <c r="T445" s="36"/>
    </row>
    <row r="446" spans="1:20">
      <c r="A446" s="30"/>
      <c r="B446" s="30"/>
      <c r="C446" s="30"/>
      <c r="D446" s="31" t="s">
        <v>3995</v>
      </c>
      <c r="E446" s="31" t="s">
        <v>3996</v>
      </c>
      <c r="F446" s="32">
        <v>103.048976</v>
      </c>
      <c r="G446" s="32"/>
      <c r="H446" s="32"/>
      <c r="I446" s="32"/>
      <c r="J446" s="32"/>
      <c r="K446" s="32">
        <v>102.268976</v>
      </c>
      <c r="L446" s="32"/>
      <c r="M446" s="32"/>
      <c r="N446" s="32"/>
      <c r="O446" s="32"/>
      <c r="P446" s="32"/>
      <c r="Q446" s="32"/>
      <c r="R446" s="32"/>
      <c r="S446" s="32"/>
      <c r="T446" s="32">
        <v>0.78</v>
      </c>
    </row>
    <row r="447" spans="1:20">
      <c r="A447" s="33" t="s">
        <v>1369</v>
      </c>
      <c r="B447" s="33" t="s">
        <v>3342</v>
      </c>
      <c r="C447" s="33" t="s">
        <v>3429</v>
      </c>
      <c r="D447" s="34" t="s">
        <v>3997</v>
      </c>
      <c r="E447" s="35" t="s">
        <v>1410</v>
      </c>
      <c r="F447" s="36">
        <v>103.048976</v>
      </c>
      <c r="G447" s="36"/>
      <c r="H447" s="36"/>
      <c r="I447" s="36"/>
      <c r="J447" s="36"/>
      <c r="K447" s="36">
        <v>102.268976</v>
      </c>
      <c r="L447" s="36"/>
      <c r="M447" s="36"/>
      <c r="N447" s="36"/>
      <c r="O447" s="36"/>
      <c r="P447" s="36"/>
      <c r="Q447" s="36"/>
      <c r="R447" s="36"/>
      <c r="S447" s="36"/>
      <c r="T447" s="36">
        <v>0.78</v>
      </c>
    </row>
    <row r="448" spans="1:20">
      <c r="A448" s="30"/>
      <c r="B448" s="30"/>
      <c r="C448" s="30"/>
      <c r="D448" s="31" t="s">
        <v>3998</v>
      </c>
      <c r="E448" s="31" t="s">
        <v>3999</v>
      </c>
      <c r="F448" s="32">
        <v>112.118787</v>
      </c>
      <c r="G448" s="32"/>
      <c r="H448" s="32"/>
      <c r="I448" s="32"/>
      <c r="J448" s="32"/>
      <c r="K448" s="32">
        <v>111.238787</v>
      </c>
      <c r="L448" s="32"/>
      <c r="M448" s="32"/>
      <c r="N448" s="32"/>
      <c r="O448" s="32"/>
      <c r="P448" s="32"/>
      <c r="Q448" s="32"/>
      <c r="R448" s="32">
        <v>0.88</v>
      </c>
      <c r="S448" s="32"/>
      <c r="T448" s="32"/>
    </row>
    <row r="449" spans="1:20">
      <c r="A449" s="33" t="s">
        <v>1369</v>
      </c>
      <c r="B449" s="33" t="s">
        <v>3342</v>
      </c>
      <c r="C449" s="33" t="s">
        <v>3429</v>
      </c>
      <c r="D449" s="34" t="s">
        <v>4000</v>
      </c>
      <c r="E449" s="35" t="s">
        <v>1410</v>
      </c>
      <c r="F449" s="36">
        <v>112.118787</v>
      </c>
      <c r="G449" s="36"/>
      <c r="H449" s="36"/>
      <c r="I449" s="36"/>
      <c r="J449" s="36"/>
      <c r="K449" s="36">
        <v>111.238787</v>
      </c>
      <c r="L449" s="36"/>
      <c r="M449" s="36"/>
      <c r="N449" s="36"/>
      <c r="O449" s="36"/>
      <c r="P449" s="36"/>
      <c r="Q449" s="36"/>
      <c r="R449" s="36">
        <v>0.88</v>
      </c>
      <c r="S449" s="36"/>
      <c r="T449" s="36"/>
    </row>
    <row r="450" spans="1:20">
      <c r="A450" s="30"/>
      <c r="B450" s="30"/>
      <c r="C450" s="30"/>
      <c r="D450" s="31" t="s">
        <v>4001</v>
      </c>
      <c r="E450" s="31" t="s">
        <v>4002</v>
      </c>
      <c r="F450" s="32">
        <v>112.078922</v>
      </c>
      <c r="G450" s="32"/>
      <c r="H450" s="32"/>
      <c r="I450" s="32"/>
      <c r="J450" s="32"/>
      <c r="K450" s="32">
        <v>111.628922</v>
      </c>
      <c r="L450" s="32"/>
      <c r="M450" s="32"/>
      <c r="N450" s="32"/>
      <c r="O450" s="32"/>
      <c r="P450" s="32"/>
      <c r="Q450" s="32"/>
      <c r="R450" s="32"/>
      <c r="S450" s="32"/>
      <c r="T450" s="32">
        <v>0.45</v>
      </c>
    </row>
    <row r="451" spans="1:20">
      <c r="A451" s="33" t="s">
        <v>1369</v>
      </c>
      <c r="B451" s="33" t="s">
        <v>3342</v>
      </c>
      <c r="C451" s="33" t="s">
        <v>3429</v>
      </c>
      <c r="D451" s="34" t="s">
        <v>4003</v>
      </c>
      <c r="E451" s="35" t="s">
        <v>1410</v>
      </c>
      <c r="F451" s="36">
        <v>112.078922</v>
      </c>
      <c r="G451" s="36"/>
      <c r="H451" s="36"/>
      <c r="I451" s="36"/>
      <c r="J451" s="36"/>
      <c r="K451" s="36">
        <v>111.628922</v>
      </c>
      <c r="L451" s="36"/>
      <c r="M451" s="36"/>
      <c r="N451" s="36"/>
      <c r="O451" s="36"/>
      <c r="P451" s="36"/>
      <c r="Q451" s="36"/>
      <c r="R451" s="36"/>
      <c r="S451" s="36"/>
      <c r="T451" s="36">
        <v>0.45</v>
      </c>
    </row>
    <row r="452" spans="1:20">
      <c r="A452" s="30"/>
      <c r="B452" s="30"/>
      <c r="C452" s="30"/>
      <c r="D452" s="31" t="s">
        <v>4004</v>
      </c>
      <c r="E452" s="31" t="s">
        <v>4005</v>
      </c>
      <c r="F452" s="32">
        <v>125.095904</v>
      </c>
      <c r="G452" s="32"/>
      <c r="H452" s="32"/>
      <c r="I452" s="32"/>
      <c r="J452" s="32"/>
      <c r="K452" s="32">
        <v>124.745904</v>
      </c>
      <c r="L452" s="32"/>
      <c r="M452" s="32"/>
      <c r="N452" s="32"/>
      <c r="O452" s="32"/>
      <c r="P452" s="32"/>
      <c r="Q452" s="32"/>
      <c r="R452" s="32"/>
      <c r="S452" s="32"/>
      <c r="T452" s="32">
        <v>0.35</v>
      </c>
    </row>
    <row r="453" spans="1:20">
      <c r="A453" s="33" t="s">
        <v>1369</v>
      </c>
      <c r="B453" s="33" t="s">
        <v>3342</v>
      </c>
      <c r="C453" s="33" t="s">
        <v>3429</v>
      </c>
      <c r="D453" s="34" t="s">
        <v>4006</v>
      </c>
      <c r="E453" s="35" t="s">
        <v>1410</v>
      </c>
      <c r="F453" s="36">
        <v>125.095904</v>
      </c>
      <c r="G453" s="36"/>
      <c r="H453" s="36"/>
      <c r="I453" s="36"/>
      <c r="J453" s="36"/>
      <c r="K453" s="36">
        <v>124.745904</v>
      </c>
      <c r="L453" s="36"/>
      <c r="M453" s="36"/>
      <c r="N453" s="36"/>
      <c r="O453" s="36"/>
      <c r="P453" s="36"/>
      <c r="Q453" s="36"/>
      <c r="R453" s="36"/>
      <c r="S453" s="36"/>
      <c r="T453" s="36">
        <v>0.35</v>
      </c>
    </row>
    <row r="454" spans="1:20">
      <c r="A454" s="30"/>
      <c r="B454" s="30"/>
      <c r="C454" s="30"/>
      <c r="D454" s="31" t="s">
        <v>4007</v>
      </c>
      <c r="E454" s="31" t="s">
        <v>4008</v>
      </c>
      <c r="F454" s="32">
        <v>205.99176</v>
      </c>
      <c r="G454" s="32"/>
      <c r="H454" s="32"/>
      <c r="I454" s="32"/>
      <c r="J454" s="32"/>
      <c r="K454" s="32">
        <v>205.63176</v>
      </c>
      <c r="L454" s="32"/>
      <c r="M454" s="32"/>
      <c r="N454" s="32"/>
      <c r="O454" s="32"/>
      <c r="P454" s="32"/>
      <c r="Q454" s="32"/>
      <c r="R454" s="32"/>
      <c r="S454" s="32"/>
      <c r="T454" s="32">
        <v>0.36</v>
      </c>
    </row>
    <row r="455" spans="1:20">
      <c r="A455" s="33" t="s">
        <v>1369</v>
      </c>
      <c r="B455" s="33" t="s">
        <v>3342</v>
      </c>
      <c r="C455" s="33" t="s">
        <v>3429</v>
      </c>
      <c r="D455" s="34" t="s">
        <v>4009</v>
      </c>
      <c r="E455" s="35" t="s">
        <v>1410</v>
      </c>
      <c r="F455" s="36">
        <v>205.99176</v>
      </c>
      <c r="G455" s="36"/>
      <c r="H455" s="36"/>
      <c r="I455" s="36"/>
      <c r="J455" s="36"/>
      <c r="K455" s="36">
        <v>205.63176</v>
      </c>
      <c r="L455" s="36"/>
      <c r="M455" s="36"/>
      <c r="N455" s="36"/>
      <c r="O455" s="36"/>
      <c r="P455" s="36"/>
      <c r="Q455" s="36"/>
      <c r="R455" s="36"/>
      <c r="S455" s="36"/>
      <c r="T455" s="36">
        <v>0.36</v>
      </c>
    </row>
    <row r="456" ht="13.5" spans="1:20">
      <c r="A456" s="37"/>
      <c r="B456" s="37"/>
      <c r="C456" s="37"/>
      <c r="D456" s="29" t="s">
        <v>4010</v>
      </c>
      <c r="E456" s="29" t="s">
        <v>4011</v>
      </c>
      <c r="F456" s="28">
        <v>21162.837163</v>
      </c>
      <c r="G456" s="28">
        <v>596.202066</v>
      </c>
      <c r="H456" s="28">
        <v>2814.628923</v>
      </c>
      <c r="I456" s="28"/>
      <c r="J456" s="28"/>
      <c r="K456" s="28">
        <v>17738.836674</v>
      </c>
      <c r="L456" s="28"/>
      <c r="M456" s="28"/>
      <c r="N456" s="28"/>
      <c r="O456" s="28">
        <v>8.576</v>
      </c>
      <c r="P456" s="28"/>
      <c r="Q456" s="28"/>
      <c r="R456" s="28"/>
      <c r="S456" s="28"/>
      <c r="T456" s="28">
        <v>4.5935</v>
      </c>
    </row>
    <row r="457" spans="1:20">
      <c r="A457" s="30"/>
      <c r="B457" s="30"/>
      <c r="C457" s="30"/>
      <c r="D457" s="31" t="s">
        <v>4012</v>
      </c>
      <c r="E457" s="31" t="s">
        <v>4013</v>
      </c>
      <c r="F457" s="32">
        <v>3419.366989</v>
      </c>
      <c r="G457" s="32">
        <v>596.202066</v>
      </c>
      <c r="H457" s="32">
        <v>2814.628923</v>
      </c>
      <c r="I457" s="32"/>
      <c r="J457" s="32"/>
      <c r="K457" s="32"/>
      <c r="L457" s="32"/>
      <c r="M457" s="32"/>
      <c r="N457" s="32"/>
      <c r="O457" s="32">
        <v>7.776</v>
      </c>
      <c r="P457" s="32"/>
      <c r="Q457" s="32"/>
      <c r="R457" s="32"/>
      <c r="S457" s="32"/>
      <c r="T457" s="32">
        <v>0.76</v>
      </c>
    </row>
    <row r="458" spans="1:20">
      <c r="A458" s="33" t="s">
        <v>1049</v>
      </c>
      <c r="B458" s="33" t="s">
        <v>3429</v>
      </c>
      <c r="C458" s="33" t="s">
        <v>3343</v>
      </c>
      <c r="D458" s="34" t="s">
        <v>4014</v>
      </c>
      <c r="E458" s="35" t="s">
        <v>70</v>
      </c>
      <c r="F458" s="36">
        <v>744.366989</v>
      </c>
      <c r="G458" s="36">
        <v>596.202066</v>
      </c>
      <c r="H458" s="36">
        <v>139.628923</v>
      </c>
      <c r="I458" s="36"/>
      <c r="J458" s="36"/>
      <c r="K458" s="36"/>
      <c r="L458" s="36"/>
      <c r="M458" s="36"/>
      <c r="N458" s="36"/>
      <c r="O458" s="36">
        <v>7.776</v>
      </c>
      <c r="P458" s="36"/>
      <c r="Q458" s="36"/>
      <c r="R458" s="36"/>
      <c r="S458" s="36"/>
      <c r="T458" s="36">
        <v>0.76</v>
      </c>
    </row>
    <row r="459" spans="1:20">
      <c r="A459" s="33" t="s">
        <v>1049</v>
      </c>
      <c r="B459" s="33" t="s">
        <v>3844</v>
      </c>
      <c r="C459" s="33" t="s">
        <v>3597</v>
      </c>
      <c r="D459" s="34" t="s">
        <v>4014</v>
      </c>
      <c r="E459" s="35" t="s">
        <v>1186</v>
      </c>
      <c r="F459" s="36">
        <v>434</v>
      </c>
      <c r="G459" s="36"/>
      <c r="H459" s="36">
        <v>434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>
      <c r="A460" s="33" t="s">
        <v>1049</v>
      </c>
      <c r="B460" s="33" t="s">
        <v>3487</v>
      </c>
      <c r="C460" s="33" t="s">
        <v>3602</v>
      </c>
      <c r="D460" s="34" t="s">
        <v>4014</v>
      </c>
      <c r="E460" s="35" t="s">
        <v>1199</v>
      </c>
      <c r="F460" s="36">
        <v>1735</v>
      </c>
      <c r="G460" s="36"/>
      <c r="H460" s="36">
        <v>1735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>
      <c r="A461" s="33" t="s">
        <v>1049</v>
      </c>
      <c r="B461" s="33" t="s">
        <v>3429</v>
      </c>
      <c r="C461" s="33" t="s">
        <v>3597</v>
      </c>
      <c r="D461" s="34" t="s">
        <v>4014</v>
      </c>
      <c r="E461" s="35" t="s">
        <v>1087</v>
      </c>
      <c r="F461" s="36">
        <v>506</v>
      </c>
      <c r="G461" s="36"/>
      <c r="H461" s="36">
        <v>506</v>
      </c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>
      <c r="A462" s="30"/>
      <c r="B462" s="30"/>
      <c r="C462" s="30"/>
      <c r="D462" s="31" t="s">
        <v>4015</v>
      </c>
      <c r="E462" s="31" t="s">
        <v>4016</v>
      </c>
      <c r="F462" s="32">
        <v>17743.470174</v>
      </c>
      <c r="G462" s="32"/>
      <c r="H462" s="32"/>
      <c r="I462" s="32"/>
      <c r="J462" s="32"/>
      <c r="K462" s="32">
        <v>17738.836674</v>
      </c>
      <c r="L462" s="32"/>
      <c r="M462" s="32"/>
      <c r="N462" s="32"/>
      <c r="O462" s="32">
        <v>0.8</v>
      </c>
      <c r="P462" s="32"/>
      <c r="Q462" s="32"/>
      <c r="R462" s="32"/>
      <c r="S462" s="32"/>
      <c r="T462" s="32">
        <v>3.8335</v>
      </c>
    </row>
    <row r="463" spans="1:20">
      <c r="A463" s="33" t="s">
        <v>1049</v>
      </c>
      <c r="B463" s="33" t="s">
        <v>3429</v>
      </c>
      <c r="C463" s="33" t="s">
        <v>3343</v>
      </c>
      <c r="D463" s="34" t="s">
        <v>4017</v>
      </c>
      <c r="E463" s="35" t="s">
        <v>70</v>
      </c>
      <c r="F463" s="36">
        <v>340.470174</v>
      </c>
      <c r="G463" s="36"/>
      <c r="H463" s="36"/>
      <c r="I463" s="36"/>
      <c r="J463" s="36"/>
      <c r="K463" s="36">
        <v>335.836674</v>
      </c>
      <c r="L463" s="36"/>
      <c r="M463" s="36"/>
      <c r="N463" s="36"/>
      <c r="O463" s="36">
        <v>0.8</v>
      </c>
      <c r="P463" s="36"/>
      <c r="Q463" s="36"/>
      <c r="R463" s="36"/>
      <c r="S463" s="36"/>
      <c r="T463" s="36">
        <v>3.8335</v>
      </c>
    </row>
    <row r="464" spans="1:20">
      <c r="A464" s="33" t="s">
        <v>1049</v>
      </c>
      <c r="B464" s="33" t="s">
        <v>4018</v>
      </c>
      <c r="C464" s="33" t="s">
        <v>3343</v>
      </c>
      <c r="D464" s="34" t="s">
        <v>4017</v>
      </c>
      <c r="E464" s="35" t="s">
        <v>1212</v>
      </c>
      <c r="F464" s="36">
        <v>4166</v>
      </c>
      <c r="G464" s="36"/>
      <c r="H464" s="36"/>
      <c r="I464" s="36"/>
      <c r="J464" s="36"/>
      <c r="K464" s="36">
        <v>4166</v>
      </c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>
      <c r="A465" s="33" t="s">
        <v>1049</v>
      </c>
      <c r="B465" s="33" t="s">
        <v>4018</v>
      </c>
      <c r="C465" s="33" t="s">
        <v>3429</v>
      </c>
      <c r="D465" s="34" t="s">
        <v>4017</v>
      </c>
      <c r="E465" s="35" t="s">
        <v>1214</v>
      </c>
      <c r="F465" s="36">
        <v>7612</v>
      </c>
      <c r="G465" s="36"/>
      <c r="H465" s="36"/>
      <c r="I465" s="36"/>
      <c r="J465" s="36"/>
      <c r="K465" s="36">
        <v>7612</v>
      </c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>
      <c r="A466" s="33" t="s">
        <v>1049</v>
      </c>
      <c r="B466" s="33" t="s">
        <v>4019</v>
      </c>
      <c r="C466" s="33" t="s">
        <v>3429</v>
      </c>
      <c r="D466" s="34" t="s">
        <v>4017</v>
      </c>
      <c r="E466" s="35" t="s">
        <v>1226</v>
      </c>
      <c r="F466" s="36">
        <v>5625</v>
      </c>
      <c r="G466" s="36"/>
      <c r="H466" s="36"/>
      <c r="I466" s="36"/>
      <c r="J466" s="36"/>
      <c r="K466" s="36">
        <v>5625</v>
      </c>
      <c r="L466" s="36"/>
      <c r="M466" s="36"/>
      <c r="N466" s="36"/>
      <c r="O466" s="36"/>
      <c r="P466" s="36"/>
      <c r="Q466" s="36"/>
      <c r="R466" s="36"/>
      <c r="S466" s="36"/>
      <c r="T466" s="36"/>
    </row>
    <row r="467" ht="13.5" spans="1:20">
      <c r="A467" s="37"/>
      <c r="B467" s="37"/>
      <c r="C467" s="37"/>
      <c r="D467" s="29" t="s">
        <v>4020</v>
      </c>
      <c r="E467" s="29" t="s">
        <v>4021</v>
      </c>
      <c r="F467" s="28">
        <v>22884.570973</v>
      </c>
      <c r="G467" s="28">
        <v>891.104597</v>
      </c>
      <c r="H467" s="28">
        <v>286.164702</v>
      </c>
      <c r="I467" s="28"/>
      <c r="J467" s="28"/>
      <c r="K467" s="28">
        <v>21698.981094</v>
      </c>
      <c r="L467" s="28"/>
      <c r="M467" s="28"/>
      <c r="N467" s="28"/>
      <c r="O467" s="28">
        <v>5.464</v>
      </c>
      <c r="P467" s="28"/>
      <c r="Q467" s="28"/>
      <c r="R467" s="28">
        <v>1.2646</v>
      </c>
      <c r="S467" s="28"/>
      <c r="T467" s="28">
        <v>1.59198</v>
      </c>
    </row>
    <row r="468" spans="1:20">
      <c r="A468" s="30"/>
      <c r="B468" s="30"/>
      <c r="C468" s="30"/>
      <c r="D468" s="31" t="s">
        <v>4022</v>
      </c>
      <c r="E468" s="31" t="s">
        <v>4023</v>
      </c>
      <c r="F468" s="32">
        <v>815.023325</v>
      </c>
      <c r="G468" s="32">
        <v>597.159325</v>
      </c>
      <c r="H468" s="32">
        <v>211.84</v>
      </c>
      <c r="I468" s="32"/>
      <c r="J468" s="32"/>
      <c r="K468" s="32"/>
      <c r="L468" s="32"/>
      <c r="M468" s="32"/>
      <c r="N468" s="32"/>
      <c r="O468" s="32">
        <v>5.464</v>
      </c>
      <c r="P468" s="32"/>
      <c r="Q468" s="32"/>
      <c r="R468" s="32">
        <v>0.56</v>
      </c>
      <c r="S468" s="32"/>
      <c r="T468" s="32"/>
    </row>
    <row r="469" spans="1:20">
      <c r="A469" s="33" t="s">
        <v>1049</v>
      </c>
      <c r="B469" s="33" t="s">
        <v>3343</v>
      </c>
      <c r="C469" s="33" t="s">
        <v>3343</v>
      </c>
      <c r="D469" s="34" t="s">
        <v>4024</v>
      </c>
      <c r="E469" s="35" t="s">
        <v>70</v>
      </c>
      <c r="F469" s="36">
        <v>751.223325</v>
      </c>
      <c r="G469" s="36">
        <v>597.159325</v>
      </c>
      <c r="H469" s="36">
        <v>148.04</v>
      </c>
      <c r="I469" s="36"/>
      <c r="J469" s="36"/>
      <c r="K469" s="36"/>
      <c r="L469" s="36"/>
      <c r="M469" s="36"/>
      <c r="N469" s="36"/>
      <c r="O469" s="36">
        <v>5.464</v>
      </c>
      <c r="P469" s="36"/>
      <c r="Q469" s="36"/>
      <c r="R469" s="36">
        <v>0.56</v>
      </c>
      <c r="S469" s="36"/>
      <c r="T469" s="36"/>
    </row>
    <row r="470" ht="22.5" spans="1:20">
      <c r="A470" s="33" t="s">
        <v>1049</v>
      </c>
      <c r="B470" s="33" t="s">
        <v>3343</v>
      </c>
      <c r="C470" s="33" t="s">
        <v>3597</v>
      </c>
      <c r="D470" s="34" t="s">
        <v>4024</v>
      </c>
      <c r="E470" s="35" t="s">
        <v>1074</v>
      </c>
      <c r="F470" s="36">
        <v>63.8</v>
      </c>
      <c r="G470" s="36"/>
      <c r="H470" s="36">
        <v>63.8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ht="22.5" spans="1:20">
      <c r="A471" s="30"/>
      <c r="B471" s="30"/>
      <c r="C471" s="30"/>
      <c r="D471" s="31" t="s">
        <v>4025</v>
      </c>
      <c r="E471" s="31" t="s">
        <v>4026</v>
      </c>
      <c r="F471" s="32">
        <v>235.468326</v>
      </c>
      <c r="G471" s="32">
        <v>188.809079</v>
      </c>
      <c r="H471" s="32">
        <v>46.137267</v>
      </c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>
        <v>0.52198</v>
      </c>
    </row>
    <row r="472" spans="1:20">
      <c r="A472" s="33" t="s">
        <v>1049</v>
      </c>
      <c r="B472" s="33" t="s">
        <v>3343</v>
      </c>
      <c r="C472" s="33" t="s">
        <v>3343</v>
      </c>
      <c r="D472" s="34" t="s">
        <v>4027</v>
      </c>
      <c r="E472" s="35" t="s">
        <v>70</v>
      </c>
      <c r="F472" s="36">
        <v>235.468326</v>
      </c>
      <c r="G472" s="36">
        <v>188.809079</v>
      </c>
      <c r="H472" s="36">
        <v>46.137267</v>
      </c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>
        <v>0.52198</v>
      </c>
    </row>
    <row r="473" spans="1:20">
      <c r="A473" s="30"/>
      <c r="B473" s="30"/>
      <c r="C473" s="30"/>
      <c r="D473" s="31" t="s">
        <v>4028</v>
      </c>
      <c r="E473" s="31" t="s">
        <v>4029</v>
      </c>
      <c r="F473" s="32">
        <v>407.223798</v>
      </c>
      <c r="G473" s="32"/>
      <c r="H473" s="32"/>
      <c r="I473" s="32"/>
      <c r="J473" s="32"/>
      <c r="K473" s="32">
        <v>406.519198</v>
      </c>
      <c r="L473" s="32"/>
      <c r="M473" s="32"/>
      <c r="N473" s="32"/>
      <c r="O473" s="32"/>
      <c r="P473" s="32"/>
      <c r="Q473" s="32"/>
      <c r="R473" s="32">
        <v>0.7046</v>
      </c>
      <c r="S473" s="32"/>
      <c r="T473" s="32"/>
    </row>
    <row r="474" ht="22.5" spans="1:20">
      <c r="A474" s="30"/>
      <c r="B474" s="30"/>
      <c r="C474" s="30"/>
      <c r="D474" s="31"/>
      <c r="E474" s="31" t="s">
        <v>4030</v>
      </c>
      <c r="F474" s="32">
        <v>21219.5</v>
      </c>
      <c r="G474" s="32"/>
      <c r="H474" s="32"/>
      <c r="I474" s="32"/>
      <c r="J474" s="32"/>
      <c r="K474" s="32">
        <v>21219.5</v>
      </c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>
      <c r="A475" s="33" t="s">
        <v>1049</v>
      </c>
      <c r="B475" s="33" t="s">
        <v>3343</v>
      </c>
      <c r="C475" s="33" t="s">
        <v>3343</v>
      </c>
      <c r="D475" s="34" t="s">
        <v>4031</v>
      </c>
      <c r="E475" s="35" t="s">
        <v>70</v>
      </c>
      <c r="F475" s="36">
        <v>424.723798</v>
      </c>
      <c r="G475" s="36"/>
      <c r="H475" s="36"/>
      <c r="I475" s="36"/>
      <c r="J475" s="36"/>
      <c r="K475" s="36">
        <v>424.019198</v>
      </c>
      <c r="L475" s="36"/>
      <c r="M475" s="36"/>
      <c r="N475" s="36"/>
      <c r="O475" s="36"/>
      <c r="P475" s="36"/>
      <c r="Q475" s="36"/>
      <c r="R475" s="36">
        <v>0.7046</v>
      </c>
      <c r="S475" s="36"/>
      <c r="T475" s="36"/>
    </row>
    <row r="476" ht="22.5" spans="1:20">
      <c r="A476" s="33" t="s">
        <v>1049</v>
      </c>
      <c r="B476" s="33" t="s">
        <v>4032</v>
      </c>
      <c r="C476" s="33" t="s">
        <v>3429</v>
      </c>
      <c r="D476" s="34" t="s">
        <v>4031</v>
      </c>
      <c r="E476" s="35" t="s">
        <v>1258</v>
      </c>
      <c r="F476" s="36">
        <v>20212</v>
      </c>
      <c r="G476" s="36"/>
      <c r="H476" s="36"/>
      <c r="I476" s="36"/>
      <c r="J476" s="36"/>
      <c r="K476" s="36">
        <v>20212</v>
      </c>
      <c r="L476" s="36"/>
      <c r="M476" s="36"/>
      <c r="N476" s="36"/>
      <c r="O476" s="36"/>
      <c r="P476" s="36"/>
      <c r="Q476" s="36"/>
      <c r="R476" s="36"/>
      <c r="S476" s="36"/>
      <c r="T476" s="36"/>
    </row>
    <row r="477" ht="22.5" spans="1:20">
      <c r="A477" s="33" t="s">
        <v>1049</v>
      </c>
      <c r="B477" s="33" t="s">
        <v>4032</v>
      </c>
      <c r="C477" s="33" t="s">
        <v>3343</v>
      </c>
      <c r="D477" s="34" t="s">
        <v>4031</v>
      </c>
      <c r="E477" s="35" t="s">
        <v>1256</v>
      </c>
      <c r="F477" s="36">
        <v>990</v>
      </c>
      <c r="G477" s="36"/>
      <c r="H477" s="36"/>
      <c r="I477" s="36"/>
      <c r="J477" s="36"/>
      <c r="K477" s="36">
        <v>990</v>
      </c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>
      <c r="A478" s="30"/>
      <c r="B478" s="30"/>
      <c r="C478" s="30"/>
      <c r="D478" s="31" t="s">
        <v>4033</v>
      </c>
      <c r="E478" s="31" t="s">
        <v>4034</v>
      </c>
      <c r="F478" s="32">
        <v>133.473628</v>
      </c>
      <c r="G478" s="32">
        <v>105.136193</v>
      </c>
      <c r="H478" s="32">
        <v>28.187435</v>
      </c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>
        <v>0.15</v>
      </c>
    </row>
    <row r="479" spans="1:20">
      <c r="A479" s="33" t="s">
        <v>1049</v>
      </c>
      <c r="B479" s="33" t="s">
        <v>3343</v>
      </c>
      <c r="C479" s="33" t="s">
        <v>3343</v>
      </c>
      <c r="D479" s="34" t="s">
        <v>4035</v>
      </c>
      <c r="E479" s="35" t="s">
        <v>70</v>
      </c>
      <c r="F479" s="36">
        <v>133.473628</v>
      </c>
      <c r="G479" s="36">
        <v>105.136193</v>
      </c>
      <c r="H479" s="36">
        <v>28.187435</v>
      </c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>
        <v>0.15</v>
      </c>
    </row>
    <row r="480" spans="1:20">
      <c r="A480" s="30"/>
      <c r="B480" s="30"/>
      <c r="C480" s="30"/>
      <c r="D480" s="31" t="s">
        <v>4036</v>
      </c>
      <c r="E480" s="31" t="s">
        <v>4037</v>
      </c>
      <c r="F480" s="32">
        <v>73.881896</v>
      </c>
      <c r="G480" s="32"/>
      <c r="H480" s="32"/>
      <c r="I480" s="32"/>
      <c r="J480" s="32"/>
      <c r="K480" s="32">
        <v>72.961896</v>
      </c>
      <c r="L480" s="32"/>
      <c r="M480" s="32"/>
      <c r="N480" s="32"/>
      <c r="O480" s="32"/>
      <c r="P480" s="32"/>
      <c r="Q480" s="32"/>
      <c r="R480" s="32"/>
      <c r="S480" s="32"/>
      <c r="T480" s="32">
        <v>0.92</v>
      </c>
    </row>
    <row r="481" spans="1:20">
      <c r="A481" s="33" t="s">
        <v>1049</v>
      </c>
      <c r="B481" s="33" t="s">
        <v>3343</v>
      </c>
      <c r="C481" s="33" t="s">
        <v>3343</v>
      </c>
      <c r="D481" s="34" t="s">
        <v>4038</v>
      </c>
      <c r="E481" s="35" t="s">
        <v>70</v>
      </c>
      <c r="F481" s="36">
        <v>73.881896</v>
      </c>
      <c r="G481" s="36"/>
      <c r="H481" s="36"/>
      <c r="I481" s="36"/>
      <c r="J481" s="36"/>
      <c r="K481" s="36">
        <v>72.961896</v>
      </c>
      <c r="L481" s="36"/>
      <c r="M481" s="36"/>
      <c r="N481" s="36"/>
      <c r="O481" s="36"/>
      <c r="P481" s="36"/>
      <c r="Q481" s="36"/>
      <c r="R481" s="36"/>
      <c r="S481" s="36"/>
      <c r="T481" s="36">
        <v>0.92</v>
      </c>
    </row>
    <row r="482" ht="13.5" spans="1:20">
      <c r="A482" s="37"/>
      <c r="B482" s="37"/>
      <c r="C482" s="37"/>
      <c r="D482" s="29" t="s">
        <v>4039</v>
      </c>
      <c r="E482" s="29" t="s">
        <v>4040</v>
      </c>
      <c r="F482" s="28">
        <v>461.24</v>
      </c>
      <c r="G482" s="28">
        <v>225.762</v>
      </c>
      <c r="H482" s="28">
        <v>235.14</v>
      </c>
      <c r="I482" s="28"/>
      <c r="J482" s="28"/>
      <c r="K482" s="28"/>
      <c r="L482" s="28"/>
      <c r="M482" s="28"/>
      <c r="N482" s="28"/>
      <c r="O482" s="28">
        <v>0.288</v>
      </c>
      <c r="P482" s="28"/>
      <c r="Q482" s="28"/>
      <c r="R482" s="28">
        <v>0.05</v>
      </c>
      <c r="S482" s="28"/>
      <c r="T482" s="28"/>
    </row>
    <row r="483" spans="1:20">
      <c r="A483" s="30"/>
      <c r="B483" s="30"/>
      <c r="C483" s="30"/>
      <c r="D483" s="31" t="s">
        <v>4041</v>
      </c>
      <c r="E483" s="31" t="s">
        <v>4042</v>
      </c>
      <c r="F483" s="32">
        <v>461.24</v>
      </c>
      <c r="G483" s="32">
        <v>225.762</v>
      </c>
      <c r="H483" s="32">
        <v>235.14</v>
      </c>
      <c r="I483" s="32"/>
      <c r="J483" s="32"/>
      <c r="K483" s="32"/>
      <c r="L483" s="32"/>
      <c r="M483" s="32"/>
      <c r="N483" s="32"/>
      <c r="O483" s="32">
        <v>0.288</v>
      </c>
      <c r="P483" s="32"/>
      <c r="Q483" s="32"/>
      <c r="R483" s="32">
        <v>0.05</v>
      </c>
      <c r="S483" s="32"/>
      <c r="T483" s="32"/>
    </row>
    <row r="484" spans="1:20">
      <c r="A484" s="33" t="s">
        <v>1049</v>
      </c>
      <c r="B484" s="33" t="s">
        <v>3487</v>
      </c>
      <c r="C484" s="33" t="s">
        <v>3343</v>
      </c>
      <c r="D484" s="34" t="s">
        <v>4043</v>
      </c>
      <c r="E484" s="35" t="s">
        <v>70</v>
      </c>
      <c r="F484" s="36">
        <v>461.24</v>
      </c>
      <c r="G484" s="36">
        <v>225.762</v>
      </c>
      <c r="H484" s="36">
        <v>235.14</v>
      </c>
      <c r="I484" s="36"/>
      <c r="J484" s="36"/>
      <c r="K484" s="36"/>
      <c r="L484" s="36"/>
      <c r="M484" s="36"/>
      <c r="N484" s="36"/>
      <c r="O484" s="36">
        <v>0.288</v>
      </c>
      <c r="P484" s="36"/>
      <c r="Q484" s="36"/>
      <c r="R484" s="36">
        <v>0.05</v>
      </c>
      <c r="S484" s="36"/>
      <c r="T484" s="36"/>
    </row>
    <row r="485" ht="13.5" spans="1:20">
      <c r="A485" s="37"/>
      <c r="B485" s="37"/>
      <c r="C485" s="37"/>
      <c r="D485" s="29" t="s">
        <v>4044</v>
      </c>
      <c r="E485" s="29" t="s">
        <v>4045</v>
      </c>
      <c r="F485" s="28">
        <v>3810.59</v>
      </c>
      <c r="G485" s="28">
        <v>2545.009</v>
      </c>
      <c r="H485" s="28">
        <v>1247.405</v>
      </c>
      <c r="I485" s="28"/>
      <c r="J485" s="28"/>
      <c r="K485" s="28"/>
      <c r="L485" s="28"/>
      <c r="M485" s="28"/>
      <c r="N485" s="28"/>
      <c r="O485" s="28">
        <v>17.616</v>
      </c>
      <c r="P485" s="28"/>
      <c r="Q485" s="28"/>
      <c r="R485" s="28"/>
      <c r="S485" s="28"/>
      <c r="T485" s="28">
        <v>0.56</v>
      </c>
    </row>
    <row r="486" spans="1:20">
      <c r="A486" s="30"/>
      <c r="B486" s="30"/>
      <c r="C486" s="30"/>
      <c r="D486" s="31" t="s">
        <v>4046</v>
      </c>
      <c r="E486" s="31" t="s">
        <v>4047</v>
      </c>
      <c r="F486" s="32">
        <v>3810.59</v>
      </c>
      <c r="G486" s="32">
        <v>2545.009</v>
      </c>
      <c r="H486" s="32">
        <v>1247.405</v>
      </c>
      <c r="I486" s="32"/>
      <c r="J486" s="32"/>
      <c r="K486" s="32"/>
      <c r="L486" s="32"/>
      <c r="M486" s="32"/>
      <c r="N486" s="32"/>
      <c r="O486" s="32">
        <v>17.616</v>
      </c>
      <c r="P486" s="32"/>
      <c r="Q486" s="32"/>
      <c r="R486" s="32"/>
      <c r="S486" s="32"/>
      <c r="T486" s="32">
        <v>0.56</v>
      </c>
    </row>
    <row r="487" spans="1:20">
      <c r="A487" s="33" t="s">
        <v>65</v>
      </c>
      <c r="B487" s="33" t="s">
        <v>4048</v>
      </c>
      <c r="C487" s="33" t="s">
        <v>3343</v>
      </c>
      <c r="D487" s="34" t="s">
        <v>4049</v>
      </c>
      <c r="E487" s="35" t="s">
        <v>70</v>
      </c>
      <c r="F487" s="36">
        <v>3123.1</v>
      </c>
      <c r="G487" s="36">
        <v>1857.519</v>
      </c>
      <c r="H487" s="36">
        <v>1247.405</v>
      </c>
      <c r="I487" s="36"/>
      <c r="J487" s="36"/>
      <c r="K487" s="36"/>
      <c r="L487" s="36"/>
      <c r="M487" s="36"/>
      <c r="N487" s="36"/>
      <c r="O487" s="36">
        <v>17.616</v>
      </c>
      <c r="P487" s="36"/>
      <c r="Q487" s="36"/>
      <c r="R487" s="36"/>
      <c r="S487" s="36"/>
      <c r="T487" s="36">
        <v>0.56</v>
      </c>
    </row>
    <row r="488" ht="22.5" spans="1:20">
      <c r="A488" s="33" t="s">
        <v>1049</v>
      </c>
      <c r="B488" s="33" t="s">
        <v>3591</v>
      </c>
      <c r="C488" s="33" t="s">
        <v>3591</v>
      </c>
      <c r="D488" s="34" t="s">
        <v>4049</v>
      </c>
      <c r="E488" s="35" t="s">
        <v>4050</v>
      </c>
      <c r="F488" s="36">
        <v>290.565</v>
      </c>
      <c r="G488" s="36">
        <v>290.565</v>
      </c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>
      <c r="A489" s="33" t="s">
        <v>1049</v>
      </c>
      <c r="B489" s="33" t="s">
        <v>3487</v>
      </c>
      <c r="C489" s="33" t="s">
        <v>3597</v>
      </c>
      <c r="D489" s="34" t="s">
        <v>4049</v>
      </c>
      <c r="E489" s="35" t="s">
        <v>1201</v>
      </c>
      <c r="F489" s="36">
        <v>5</v>
      </c>
      <c r="G489" s="36">
        <v>5</v>
      </c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>
      <c r="A490" s="33" t="s">
        <v>1049</v>
      </c>
      <c r="B490" s="33" t="s">
        <v>4051</v>
      </c>
      <c r="C490" s="33" t="s">
        <v>3343</v>
      </c>
      <c r="D490" s="34" t="s">
        <v>4049</v>
      </c>
      <c r="E490" s="35" t="s">
        <v>4052</v>
      </c>
      <c r="F490" s="36">
        <v>5.111</v>
      </c>
      <c r="G490" s="36">
        <v>5.111</v>
      </c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>
      <c r="A491" s="33" t="s">
        <v>1049</v>
      </c>
      <c r="B491" s="33" t="s">
        <v>4051</v>
      </c>
      <c r="C491" s="33" t="s">
        <v>3429</v>
      </c>
      <c r="D491" s="34" t="s">
        <v>4049</v>
      </c>
      <c r="E491" s="35" t="s">
        <v>4053</v>
      </c>
      <c r="F491" s="36">
        <v>14.528</v>
      </c>
      <c r="G491" s="36">
        <v>14.528</v>
      </c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>
      <c r="A492" s="33" t="s">
        <v>1369</v>
      </c>
      <c r="B492" s="33" t="s">
        <v>3487</v>
      </c>
      <c r="C492" s="33" t="s">
        <v>3343</v>
      </c>
      <c r="D492" s="34" t="s">
        <v>4049</v>
      </c>
      <c r="E492" s="35" t="s">
        <v>4054</v>
      </c>
      <c r="F492" s="36">
        <v>154.362</v>
      </c>
      <c r="G492" s="36">
        <v>154.362</v>
      </c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>
      <c r="A493" s="33" t="s">
        <v>2599</v>
      </c>
      <c r="B493" s="33" t="s">
        <v>3429</v>
      </c>
      <c r="C493" s="33" t="s">
        <v>3343</v>
      </c>
      <c r="D493" s="34" t="s">
        <v>4049</v>
      </c>
      <c r="E493" s="35" t="s">
        <v>4055</v>
      </c>
      <c r="F493" s="36">
        <v>217.924</v>
      </c>
      <c r="G493" s="36">
        <v>217.924</v>
      </c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ht="13.5" spans="1:20">
      <c r="A494" s="37"/>
      <c r="B494" s="37"/>
      <c r="C494" s="37"/>
      <c r="D494" s="29" t="s">
        <v>4056</v>
      </c>
      <c r="E494" s="29" t="s">
        <v>4057</v>
      </c>
      <c r="F494" s="28">
        <v>8828.799069</v>
      </c>
      <c r="G494" s="28">
        <v>96.507146</v>
      </c>
      <c r="H494" s="28">
        <v>8276.908403</v>
      </c>
      <c r="I494" s="28"/>
      <c r="J494" s="28"/>
      <c r="K494" s="28">
        <v>453.07152</v>
      </c>
      <c r="L494" s="28"/>
      <c r="M494" s="28"/>
      <c r="N494" s="28"/>
      <c r="O494" s="28">
        <v>2.198</v>
      </c>
      <c r="P494" s="28"/>
      <c r="Q494" s="28"/>
      <c r="R494" s="28"/>
      <c r="S494" s="28"/>
      <c r="T494" s="28">
        <v>0.114</v>
      </c>
    </row>
    <row r="495" spans="1:20">
      <c r="A495" s="30"/>
      <c r="B495" s="30"/>
      <c r="C495" s="30"/>
      <c r="D495" s="31" t="s">
        <v>4058</v>
      </c>
      <c r="E495" s="31" t="s">
        <v>4059</v>
      </c>
      <c r="F495" s="32">
        <v>8373.529549</v>
      </c>
      <c r="G495" s="32">
        <v>96.507146</v>
      </c>
      <c r="H495" s="32">
        <v>8276.908403</v>
      </c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>
        <v>0.114</v>
      </c>
    </row>
    <row r="496" spans="1:20">
      <c r="A496" s="33" t="s">
        <v>1049</v>
      </c>
      <c r="B496" s="33" t="s">
        <v>3544</v>
      </c>
      <c r="C496" s="33" t="s">
        <v>3343</v>
      </c>
      <c r="D496" s="34" t="s">
        <v>4060</v>
      </c>
      <c r="E496" s="35" t="s">
        <v>70</v>
      </c>
      <c r="F496" s="36">
        <v>122.529549</v>
      </c>
      <c r="G496" s="36">
        <v>96.507146</v>
      </c>
      <c r="H496" s="36">
        <v>25.908403</v>
      </c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>
        <v>0.114</v>
      </c>
    </row>
    <row r="497" spans="1:20">
      <c r="A497" s="33" t="s">
        <v>1049</v>
      </c>
      <c r="B497" s="33" t="s">
        <v>3452</v>
      </c>
      <c r="C497" s="33" t="s">
        <v>3591</v>
      </c>
      <c r="D497" s="34" t="s">
        <v>4060</v>
      </c>
      <c r="E497" s="35" t="s">
        <v>1153</v>
      </c>
      <c r="F497" s="36">
        <v>1084</v>
      </c>
      <c r="G497" s="36"/>
      <c r="H497" s="36">
        <v>1084</v>
      </c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>
      <c r="A498" s="33" t="s">
        <v>1049</v>
      </c>
      <c r="B498" s="33" t="s">
        <v>3452</v>
      </c>
      <c r="C498" s="33" t="s">
        <v>3597</v>
      </c>
      <c r="D498" s="34" t="s">
        <v>4060</v>
      </c>
      <c r="E498" s="35" t="s">
        <v>1157</v>
      </c>
      <c r="F498" s="36">
        <v>7167</v>
      </c>
      <c r="G498" s="36"/>
      <c r="H498" s="36">
        <v>7167</v>
      </c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>
      <c r="A499" s="30"/>
      <c r="B499" s="30"/>
      <c r="C499" s="30"/>
      <c r="D499" s="31" t="s">
        <v>4061</v>
      </c>
      <c r="E499" s="31" t="s">
        <v>4062</v>
      </c>
      <c r="F499" s="32">
        <v>455.26952</v>
      </c>
      <c r="G499" s="32"/>
      <c r="H499" s="32"/>
      <c r="I499" s="32"/>
      <c r="J499" s="32"/>
      <c r="K499" s="32">
        <v>453.07152</v>
      </c>
      <c r="L499" s="32"/>
      <c r="M499" s="32"/>
      <c r="N499" s="32"/>
      <c r="O499" s="32">
        <v>2.198</v>
      </c>
      <c r="P499" s="32"/>
      <c r="Q499" s="32"/>
      <c r="R499" s="32"/>
      <c r="S499" s="32"/>
      <c r="T499" s="32"/>
    </row>
    <row r="500" spans="1:20">
      <c r="A500" s="33" t="s">
        <v>1049</v>
      </c>
      <c r="B500" s="33" t="s">
        <v>3544</v>
      </c>
      <c r="C500" s="33" t="s">
        <v>3343</v>
      </c>
      <c r="D500" s="34" t="s">
        <v>4063</v>
      </c>
      <c r="E500" s="35" t="s">
        <v>70</v>
      </c>
      <c r="F500" s="36">
        <v>380.33088</v>
      </c>
      <c r="G500" s="36"/>
      <c r="H500" s="36"/>
      <c r="I500" s="36"/>
      <c r="J500" s="36"/>
      <c r="K500" s="36">
        <v>378.13288</v>
      </c>
      <c r="L500" s="36"/>
      <c r="M500" s="36"/>
      <c r="N500" s="36"/>
      <c r="O500" s="36">
        <v>2.198</v>
      </c>
      <c r="P500" s="36"/>
      <c r="Q500" s="36"/>
      <c r="R500" s="36"/>
      <c r="S500" s="36"/>
      <c r="T500" s="36"/>
    </row>
    <row r="501" ht="22.5" spans="1:20">
      <c r="A501" s="33" t="s">
        <v>1049</v>
      </c>
      <c r="B501" s="33" t="s">
        <v>3591</v>
      </c>
      <c r="C501" s="33" t="s">
        <v>3591</v>
      </c>
      <c r="D501" s="34" t="s">
        <v>4063</v>
      </c>
      <c r="E501" s="35" t="s">
        <v>4050</v>
      </c>
      <c r="F501" s="36">
        <v>42.82208</v>
      </c>
      <c r="G501" s="36"/>
      <c r="H501" s="36"/>
      <c r="I501" s="36"/>
      <c r="J501" s="36"/>
      <c r="K501" s="36">
        <v>42.82208</v>
      </c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>
      <c r="A502" s="33" t="s">
        <v>2599</v>
      </c>
      <c r="B502" s="33" t="s">
        <v>3429</v>
      </c>
      <c r="C502" s="33" t="s">
        <v>3343</v>
      </c>
      <c r="D502" s="34" t="s">
        <v>4063</v>
      </c>
      <c r="E502" s="35" t="s">
        <v>4055</v>
      </c>
      <c r="F502" s="36">
        <v>32.11656</v>
      </c>
      <c r="G502" s="36"/>
      <c r="H502" s="36"/>
      <c r="I502" s="36"/>
      <c r="J502" s="36"/>
      <c r="K502" s="36">
        <v>32.11656</v>
      </c>
      <c r="L502" s="36"/>
      <c r="M502" s="36"/>
      <c r="N502" s="36"/>
      <c r="O502" s="36"/>
      <c r="P502" s="36"/>
      <c r="Q502" s="36"/>
      <c r="R502" s="36"/>
      <c r="S502" s="36"/>
      <c r="T502" s="36"/>
    </row>
    <row r="503" ht="13.5" spans="1:20">
      <c r="A503" s="37"/>
      <c r="B503" s="37"/>
      <c r="C503" s="37"/>
      <c r="D503" s="29" t="s">
        <v>4064</v>
      </c>
      <c r="E503" s="29" t="s">
        <v>4065</v>
      </c>
      <c r="F503" s="28">
        <v>42052.993</v>
      </c>
      <c r="G503" s="28">
        <v>410.015</v>
      </c>
      <c r="H503" s="28">
        <v>41642.298</v>
      </c>
      <c r="I503" s="28"/>
      <c r="J503" s="28"/>
      <c r="K503" s="28"/>
      <c r="L503" s="28"/>
      <c r="M503" s="28"/>
      <c r="N503" s="28"/>
      <c r="O503" s="28">
        <v>0.48</v>
      </c>
      <c r="P503" s="28"/>
      <c r="Q503" s="28"/>
      <c r="R503" s="28"/>
      <c r="S503" s="28"/>
      <c r="T503" s="28">
        <v>0.2</v>
      </c>
    </row>
    <row r="504" spans="1:20">
      <c r="A504" s="30"/>
      <c r="B504" s="30"/>
      <c r="C504" s="30"/>
      <c r="D504" s="31" t="s">
        <v>4066</v>
      </c>
      <c r="E504" s="31" t="s">
        <v>4067</v>
      </c>
      <c r="F504" s="32">
        <v>42052.993</v>
      </c>
      <c r="G504" s="32">
        <v>410.015</v>
      </c>
      <c r="H504" s="32">
        <v>41642.298</v>
      </c>
      <c r="I504" s="32"/>
      <c r="J504" s="32"/>
      <c r="K504" s="32"/>
      <c r="L504" s="32"/>
      <c r="M504" s="32"/>
      <c r="N504" s="32"/>
      <c r="O504" s="32">
        <v>0.48</v>
      </c>
      <c r="P504" s="32"/>
      <c r="Q504" s="32"/>
      <c r="R504" s="32"/>
      <c r="S504" s="32"/>
      <c r="T504" s="32">
        <v>0.2</v>
      </c>
    </row>
    <row r="505" spans="1:20">
      <c r="A505" s="33" t="s">
        <v>1369</v>
      </c>
      <c r="B505" s="33" t="s">
        <v>4068</v>
      </c>
      <c r="C505" s="33" t="s">
        <v>3343</v>
      </c>
      <c r="D505" s="34" t="s">
        <v>4069</v>
      </c>
      <c r="E505" s="35" t="s">
        <v>70</v>
      </c>
      <c r="F505" s="36">
        <v>692.993</v>
      </c>
      <c r="G505" s="36">
        <v>410.015</v>
      </c>
      <c r="H505" s="36">
        <v>282.298</v>
      </c>
      <c r="I505" s="36"/>
      <c r="J505" s="36"/>
      <c r="K505" s="36"/>
      <c r="L505" s="36"/>
      <c r="M505" s="36"/>
      <c r="N505" s="36"/>
      <c r="O505" s="36">
        <v>0.48</v>
      </c>
      <c r="P505" s="36"/>
      <c r="Q505" s="36"/>
      <c r="R505" s="36"/>
      <c r="S505" s="36"/>
      <c r="T505" s="36">
        <v>0.2</v>
      </c>
    </row>
    <row r="506" ht="22.5" spans="1:20">
      <c r="A506" s="33" t="s">
        <v>1369</v>
      </c>
      <c r="B506" s="33" t="s">
        <v>3609</v>
      </c>
      <c r="C506" s="33" t="s">
        <v>3429</v>
      </c>
      <c r="D506" s="34" t="s">
        <v>4069</v>
      </c>
      <c r="E506" s="35" t="s">
        <v>1467</v>
      </c>
      <c r="F506" s="36">
        <v>39360</v>
      </c>
      <c r="G506" s="36"/>
      <c r="H506" s="36">
        <v>39360</v>
      </c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>
      <c r="A507" s="33" t="s">
        <v>1369</v>
      </c>
      <c r="B507" s="33" t="s">
        <v>3902</v>
      </c>
      <c r="C507" s="33" t="s">
        <v>3343</v>
      </c>
      <c r="D507" s="34" t="s">
        <v>4069</v>
      </c>
      <c r="E507" s="35" t="s">
        <v>1473</v>
      </c>
      <c r="F507" s="36">
        <v>2000</v>
      </c>
      <c r="G507" s="36"/>
      <c r="H507" s="36">
        <v>2000</v>
      </c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ht="13.5" spans="1:20">
      <c r="A508" s="37"/>
      <c r="B508" s="37"/>
      <c r="C508" s="37"/>
      <c r="D508" s="29" t="s">
        <v>4070</v>
      </c>
      <c r="E508" s="29" t="s">
        <v>4071</v>
      </c>
      <c r="F508" s="28">
        <v>28160.8</v>
      </c>
      <c r="G508" s="28"/>
      <c r="H508" s="28">
        <v>28160.8</v>
      </c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</row>
    <row r="509" spans="1:20">
      <c r="A509" s="30"/>
      <c r="B509" s="30"/>
      <c r="C509" s="30"/>
      <c r="D509" s="31" t="s">
        <v>4072</v>
      </c>
      <c r="E509" s="31" t="s">
        <v>4073</v>
      </c>
      <c r="F509" s="32">
        <v>28160.8</v>
      </c>
      <c r="G509" s="32"/>
      <c r="H509" s="32">
        <v>28160.8</v>
      </c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ht="22.5" spans="1:20">
      <c r="A510" s="33" t="s">
        <v>1796</v>
      </c>
      <c r="B510" s="33" t="s">
        <v>3602</v>
      </c>
      <c r="C510" s="33" t="s">
        <v>3591</v>
      </c>
      <c r="D510" s="34" t="s">
        <v>4074</v>
      </c>
      <c r="E510" s="35" t="s">
        <v>1977</v>
      </c>
      <c r="F510" s="36">
        <v>6100</v>
      </c>
      <c r="G510" s="36"/>
      <c r="H510" s="36">
        <v>6100</v>
      </c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ht="22.5" spans="1:20">
      <c r="A511" s="33" t="s">
        <v>1796</v>
      </c>
      <c r="B511" s="33" t="s">
        <v>3591</v>
      </c>
      <c r="C511" s="33" t="s">
        <v>3597</v>
      </c>
      <c r="D511" s="34" t="s">
        <v>4074</v>
      </c>
      <c r="E511" s="35" t="s">
        <v>1958</v>
      </c>
      <c r="F511" s="36">
        <v>4720</v>
      </c>
      <c r="G511" s="36"/>
      <c r="H511" s="36">
        <v>4720</v>
      </c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>
      <c r="A512" s="33" t="s">
        <v>803</v>
      </c>
      <c r="B512" s="33" t="s">
        <v>3458</v>
      </c>
      <c r="C512" s="33" t="s">
        <v>3597</v>
      </c>
      <c r="D512" s="34" t="s">
        <v>4074</v>
      </c>
      <c r="E512" s="35" t="s">
        <v>851</v>
      </c>
      <c r="F512" s="36">
        <v>2000</v>
      </c>
      <c r="G512" s="36"/>
      <c r="H512" s="36">
        <v>2000</v>
      </c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>
      <c r="A513" s="33" t="s">
        <v>65</v>
      </c>
      <c r="B513" s="33" t="s">
        <v>3452</v>
      </c>
      <c r="C513" s="33" t="s">
        <v>3342</v>
      </c>
      <c r="D513" s="34" t="s">
        <v>4074</v>
      </c>
      <c r="E513" s="35" t="s">
        <v>183</v>
      </c>
      <c r="F513" s="36">
        <v>7200</v>
      </c>
      <c r="G513" s="36"/>
      <c r="H513" s="36">
        <v>7200</v>
      </c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>
      <c r="A514" s="33" t="s">
        <v>1504</v>
      </c>
      <c r="B514" s="33" t="s">
        <v>3458</v>
      </c>
      <c r="C514" s="33" t="s">
        <v>3429</v>
      </c>
      <c r="D514" s="34" t="s">
        <v>4074</v>
      </c>
      <c r="E514" s="35" t="s">
        <v>1551</v>
      </c>
      <c r="F514" s="36">
        <v>3100</v>
      </c>
      <c r="G514" s="36"/>
      <c r="H514" s="36">
        <v>3100</v>
      </c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>
      <c r="A515" s="33" t="s">
        <v>2599</v>
      </c>
      <c r="B515" s="33" t="s">
        <v>3343</v>
      </c>
      <c r="C515" s="33" t="s">
        <v>3597</v>
      </c>
      <c r="D515" s="34" t="s">
        <v>4074</v>
      </c>
      <c r="E515" s="35" t="s">
        <v>2617</v>
      </c>
      <c r="F515" s="36">
        <v>5040</v>
      </c>
      <c r="G515" s="36"/>
      <c r="H515" s="36">
        <v>5040</v>
      </c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>
      <c r="A516" s="33" t="s">
        <v>1796</v>
      </c>
      <c r="B516" s="33" t="s">
        <v>3597</v>
      </c>
      <c r="C516" s="33" t="s">
        <v>3597</v>
      </c>
      <c r="D516" s="34" t="s">
        <v>4074</v>
      </c>
      <c r="E516" s="35" t="s">
        <v>2047</v>
      </c>
      <c r="F516" s="36">
        <v>0.8</v>
      </c>
      <c r="G516" s="36"/>
      <c r="H516" s="36">
        <v>0.8</v>
      </c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</sheetData>
  <sheetProtection formatCells="0" formatColumns="0" formatRows="0"/>
  <mergeCells count="23">
    <mergeCell ref="A1:T1"/>
    <mergeCell ref="A2:C2"/>
    <mergeCell ref="A473:A474"/>
    <mergeCell ref="B473:B474"/>
    <mergeCell ref="C473:C474"/>
    <mergeCell ref="D2:D3"/>
    <mergeCell ref="D473:D474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workbookViewId="0">
      <selection activeCell="K9" sqref="K9"/>
    </sheetView>
  </sheetViews>
  <sheetFormatPr defaultColWidth="9" defaultRowHeight="13.5" outlineLevelCol="1"/>
  <cols>
    <col min="1" max="1" width="48.625" customWidth="1"/>
    <col min="2" max="2" width="19" customWidth="1"/>
  </cols>
  <sheetData>
    <row r="1" ht="14.25" spans="1:1">
      <c r="A1" s="13"/>
    </row>
    <row r="2" ht="22.5" spans="1:2">
      <c r="A2" s="14" t="s">
        <v>4075</v>
      </c>
      <c r="B2" s="14"/>
    </row>
    <row r="3" ht="14.25" spans="1:2">
      <c r="A3" s="15"/>
      <c r="B3" s="16" t="s">
        <v>1</v>
      </c>
    </row>
    <row r="4" spans="1:2">
      <c r="A4" s="17" t="s">
        <v>30</v>
      </c>
      <c r="B4" s="17" t="s">
        <v>4076</v>
      </c>
    </row>
    <row r="5" spans="1:2">
      <c r="A5" s="18" t="s">
        <v>4077</v>
      </c>
      <c r="B5" s="19">
        <v>285000</v>
      </c>
    </row>
    <row r="6" spans="1:2">
      <c r="A6" s="20" t="s">
        <v>4078</v>
      </c>
      <c r="B6" s="21">
        <v>10358</v>
      </c>
    </row>
    <row r="7" spans="1:2">
      <c r="A7" s="20" t="s">
        <v>4079</v>
      </c>
      <c r="B7" s="21">
        <v>2231</v>
      </c>
    </row>
    <row r="8" spans="1:2">
      <c r="A8" s="20" t="s">
        <v>4080</v>
      </c>
      <c r="B8" s="21">
        <v>526</v>
      </c>
    </row>
    <row r="9" spans="1:2">
      <c r="A9" s="20" t="s">
        <v>4081</v>
      </c>
      <c r="B9" s="21">
        <v>785</v>
      </c>
    </row>
    <row r="10" spans="1:2">
      <c r="A10" s="20" t="s">
        <v>4082</v>
      </c>
      <c r="B10" s="21">
        <v>1292</v>
      </c>
    </row>
    <row r="11" spans="1:2">
      <c r="A11" s="20" t="s">
        <v>4083</v>
      </c>
      <c r="B11" s="21">
        <v>5524</v>
      </c>
    </row>
    <row r="12" spans="1:2">
      <c r="A12" s="20" t="s">
        <v>4084</v>
      </c>
      <c r="B12" s="21">
        <v>260742</v>
      </c>
    </row>
    <row r="13" spans="1:2">
      <c r="A13" s="20" t="s">
        <v>4085</v>
      </c>
      <c r="B13" s="21"/>
    </row>
    <row r="14" spans="1:2">
      <c r="A14" s="20" t="s">
        <v>4086</v>
      </c>
      <c r="B14" s="21">
        <v>67542</v>
      </c>
    </row>
    <row r="15" spans="1:2">
      <c r="A15" s="20" t="s">
        <v>4087</v>
      </c>
      <c r="B15" s="21">
        <v>47623</v>
      </c>
    </row>
    <row r="16" spans="1:2">
      <c r="A16" s="20" t="s">
        <v>4088</v>
      </c>
      <c r="B16" s="21"/>
    </row>
    <row r="17" spans="1:2">
      <c r="A17" s="20" t="s">
        <v>4089</v>
      </c>
      <c r="B17" s="21"/>
    </row>
    <row r="18" spans="1:2">
      <c r="A18" s="20" t="s">
        <v>4090</v>
      </c>
      <c r="B18" s="21"/>
    </row>
    <row r="19" spans="1:2">
      <c r="A19" s="20" t="s">
        <v>4091</v>
      </c>
      <c r="B19" s="21"/>
    </row>
    <row r="20" spans="1:2">
      <c r="A20" s="20" t="s">
        <v>4092</v>
      </c>
      <c r="B20" s="21"/>
    </row>
    <row r="21" spans="1:2">
      <c r="A21" s="20" t="s">
        <v>4093</v>
      </c>
      <c r="B21" s="21"/>
    </row>
    <row r="22" spans="1:2">
      <c r="A22" s="20" t="s">
        <v>4094</v>
      </c>
      <c r="B22" s="21"/>
    </row>
    <row r="23" spans="1:2">
      <c r="A23" s="20" t="s">
        <v>4095</v>
      </c>
      <c r="B23" s="21"/>
    </row>
    <row r="24" spans="1:2">
      <c r="A24" s="20" t="s">
        <v>4096</v>
      </c>
      <c r="B24" s="21"/>
    </row>
    <row r="25" spans="1:2">
      <c r="A25" s="20" t="s">
        <v>4097</v>
      </c>
      <c r="B25" s="21">
        <v>2434</v>
      </c>
    </row>
    <row r="26" spans="1:2">
      <c r="A26" s="20" t="s">
        <v>4098</v>
      </c>
      <c r="B26" s="21">
        <v>3100</v>
      </c>
    </row>
    <row r="27" spans="1:2">
      <c r="A27" s="20" t="s">
        <v>4099</v>
      </c>
      <c r="B27" s="21">
        <v>19939</v>
      </c>
    </row>
    <row r="28" spans="1:2">
      <c r="A28" s="20" t="s">
        <v>4100</v>
      </c>
      <c r="B28" s="21"/>
    </row>
    <row r="29" spans="1:2">
      <c r="A29" s="20" t="s">
        <v>4101</v>
      </c>
      <c r="B29" s="21"/>
    </row>
    <row r="30" spans="1:2">
      <c r="A30" s="20" t="s">
        <v>4102</v>
      </c>
      <c r="B30" s="21"/>
    </row>
    <row r="31" spans="1:2">
      <c r="A31" s="20" t="s">
        <v>4103</v>
      </c>
      <c r="B31" s="21"/>
    </row>
    <row r="32" spans="1:2">
      <c r="A32" s="20" t="s">
        <v>4104</v>
      </c>
      <c r="B32" s="21">
        <v>120104</v>
      </c>
    </row>
    <row r="33" spans="1:2">
      <c r="A33" s="20" t="s">
        <v>4105</v>
      </c>
      <c r="B33" s="21">
        <v>13900</v>
      </c>
    </row>
    <row r="34" spans="1:2">
      <c r="A34" s="22" t="s">
        <v>4106</v>
      </c>
      <c r="B34" s="23"/>
    </row>
    <row r="35" spans="1:2">
      <c r="A35" s="22" t="s">
        <v>4107</v>
      </c>
      <c r="B35" s="23"/>
    </row>
    <row r="36" spans="1:2">
      <c r="A36" s="22" t="s">
        <v>4108</v>
      </c>
      <c r="B36" s="23"/>
    </row>
    <row r="37" spans="1:2">
      <c r="A37" s="22" t="s">
        <v>4109</v>
      </c>
      <c r="B37" s="23"/>
    </row>
    <row r="38" spans="1:2">
      <c r="A38" s="22" t="s">
        <v>4110</v>
      </c>
      <c r="B38" s="23"/>
    </row>
    <row r="39" spans="1:2">
      <c r="A39" s="22" t="s">
        <v>4111</v>
      </c>
      <c r="B39" s="23"/>
    </row>
    <row r="40" spans="1:2">
      <c r="A40" s="22" t="s">
        <v>4112</v>
      </c>
      <c r="B40" s="23"/>
    </row>
    <row r="41" spans="1:2">
      <c r="A41" s="22" t="s">
        <v>4113</v>
      </c>
      <c r="B41" s="23"/>
    </row>
    <row r="42" spans="1:2">
      <c r="A42" s="22" t="s">
        <v>4114</v>
      </c>
      <c r="B42" s="23"/>
    </row>
    <row r="43" spans="1:2">
      <c r="A43" s="22" t="s">
        <v>4115</v>
      </c>
      <c r="B43" s="23"/>
    </row>
    <row r="44" spans="1:2">
      <c r="A44" s="22" t="s">
        <v>4116</v>
      </c>
      <c r="B44" s="23"/>
    </row>
    <row r="45" spans="1:2">
      <c r="A45" s="22" t="s">
        <v>4117</v>
      </c>
      <c r="B45" s="23"/>
    </row>
    <row r="46" spans="1:2">
      <c r="A46" s="22" t="s">
        <v>4118</v>
      </c>
      <c r="B46" s="23"/>
    </row>
    <row r="47" spans="1:2">
      <c r="A47" s="22" t="s">
        <v>4119</v>
      </c>
      <c r="B47" s="23"/>
    </row>
    <row r="48" spans="1:2">
      <c r="A48" s="22" t="s">
        <v>4120</v>
      </c>
      <c r="B48" s="23"/>
    </row>
    <row r="49" spans="1:2">
      <c r="A49" s="22" t="s">
        <v>4121</v>
      </c>
      <c r="B49" s="23"/>
    </row>
    <row r="50" spans="1:2">
      <c r="A50" s="22" t="s">
        <v>4122</v>
      </c>
      <c r="B50" s="23"/>
    </row>
    <row r="51" spans="1:2">
      <c r="A51" s="22" t="s">
        <v>4123</v>
      </c>
      <c r="B51" s="23"/>
    </row>
    <row r="52" spans="1:2">
      <c r="A52" s="22" t="s">
        <v>4124</v>
      </c>
      <c r="B52" s="23"/>
    </row>
    <row r="53" spans="1:2">
      <c r="A53" s="22" t="s">
        <v>2941</v>
      </c>
      <c r="B53" s="23">
        <v>13900</v>
      </c>
    </row>
  </sheetData>
  <mergeCells count="1">
    <mergeCell ref="A2:B2"/>
  </mergeCells>
  <pageMargins left="0.75" right="0.75" top="1" bottom="1" header="0.5" footer="0.5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7" sqref="A7"/>
    </sheetView>
  </sheetViews>
  <sheetFormatPr defaultColWidth="9" defaultRowHeight="13.5" outlineLevelRow="7" outlineLevelCol="1"/>
  <cols>
    <col min="1" max="1" width="66.375" customWidth="1"/>
    <col min="2" max="2" width="55.25" customWidth="1"/>
  </cols>
  <sheetData>
    <row r="1" spans="1:2">
      <c r="A1" s="6" t="s">
        <v>4125</v>
      </c>
      <c r="B1" s="6"/>
    </row>
    <row r="2" ht="63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4126</v>
      </c>
      <c r="B4" s="9" t="s">
        <v>4127</v>
      </c>
    </row>
    <row r="5" spans="1:2">
      <c r="A5" s="9"/>
      <c r="B5" s="9"/>
    </row>
    <row r="6" ht="29" customHeight="1" spans="1:2">
      <c r="A6" s="10"/>
      <c r="B6" s="10"/>
    </row>
    <row r="7" ht="29" customHeight="1" spans="1:2">
      <c r="A7" s="10"/>
      <c r="B7" s="10"/>
    </row>
    <row r="8" ht="25.5" spans="1:2">
      <c r="A8" s="11" t="s">
        <v>4128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E8" sqref="E8"/>
    </sheetView>
  </sheetViews>
  <sheetFormatPr defaultColWidth="9" defaultRowHeight="21" customHeight="1" outlineLevelRow="3" outlineLevelCol="2"/>
  <cols>
    <col min="1" max="1" width="25" customWidth="1"/>
    <col min="2" max="2" width="20.125" customWidth="1"/>
    <col min="3" max="3" width="29" customWidth="1"/>
  </cols>
  <sheetData>
    <row r="1" customHeight="1" spans="1:3">
      <c r="A1" s="1" t="s">
        <v>4129</v>
      </c>
      <c r="B1" s="1"/>
      <c r="C1" s="1"/>
    </row>
    <row r="2" customHeight="1" spans="1:3">
      <c r="A2" s="2" t="s">
        <v>4130</v>
      </c>
      <c r="B2" s="2"/>
      <c r="C2" s="2"/>
    </row>
    <row r="3" ht="92" customHeight="1" spans="1:3">
      <c r="A3" s="3" t="s">
        <v>62</v>
      </c>
      <c r="B3" s="3" t="s">
        <v>4131</v>
      </c>
      <c r="C3" s="3" t="s">
        <v>4132</v>
      </c>
    </row>
    <row r="4" ht="74" customHeight="1" spans="1:3">
      <c r="A4" s="4" t="s">
        <v>4133</v>
      </c>
      <c r="B4" s="5">
        <v>256795</v>
      </c>
      <c r="C4" s="5">
        <v>250712.27</v>
      </c>
    </row>
  </sheetData>
  <mergeCells count="2">
    <mergeCell ref="A1:C1"/>
    <mergeCell ref="A2:C2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5 " > < c o m m e n t   s : r e f = " B 4 "   r g b C l r = " 5 6 C 6 0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一般公共预算收入表</vt:lpstr>
      <vt:lpstr>一般公共预算支出表</vt:lpstr>
      <vt:lpstr>一般公共预算本级支出表（功能分类）</vt:lpstr>
      <vt:lpstr>一般公共预算本级基本支出表(经济分类）</vt:lpstr>
      <vt:lpstr>一般公共预算税收返还和转移支付表(分项目）</vt:lpstr>
      <vt:lpstr>一般公共预算税收返还和转移支付表(分地区）</vt:lpstr>
      <vt:lpstr>政府一般性债务限额和余额情况表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涂兔凸</cp:lastModifiedBy>
  <dcterms:created xsi:type="dcterms:W3CDTF">2021-06-02T01:08:00Z</dcterms:created>
  <dcterms:modified xsi:type="dcterms:W3CDTF">2023-03-01T00:42:03Z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D69B72D0A0774B27B0346C540511B733</vt:lpwstr>
  </property>
  <property fmtid="{D5CDD505-2E9C-101B-9397-08002B2CF9AE}" pid="3" name="KSOProductBuildVer">
    <vt:lpwstr>2052-11.1.0.12970</vt:lpwstr>
  </property>
</Properties>
</file>