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tabRatio="837" firstSheet="9" activeTab="9"/>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'19、专项'!$A$1:$M$16</definedName>
    <definedName name="_xlnm.Print_Area" localSheetId="1">'2、部门收入总表'!$A$1:$L$9</definedName>
    <definedName name="_xlnm.Print_Area" localSheetId="19">'20、三公'!$A$1:$G$14</definedName>
    <definedName name="_xlnm.Print_Area" localSheetId="2">'3、部门支出总表'!$A$1:$N$27</definedName>
    <definedName name="_xlnm.Print_Area" localSheetId="3">'4、部门支出总表(分类)'!$A$1:$T$26</definedName>
    <definedName name="_xlnm.Print_Area" localSheetId="4">'5、支出分类(政府预算)'!$A$1:$Q$27</definedName>
    <definedName name="_xlnm.Print_Area" localSheetId="5">'6、财政拨款收支总表'!$A$1:$G$28</definedName>
    <definedName name="_xlnm.Print_Area" localSheetId="6">'7、一般预算支出表'!$A$1:$S$28</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<sst xmlns="http://schemas.openxmlformats.org/spreadsheetml/2006/main" count="850" uniqueCount="321">
  <si>
    <t>附件1：</t>
  </si>
  <si>
    <t>部门收支总体情况表</t>
  </si>
  <si>
    <t>单位名称：华容县农业局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</si>
  <si>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</si>
  <si>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</si>
  <si>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</si>
  <si>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</si>
  <si>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</si>
  <si>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</si>
  <si>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</si>
  <si>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</si>
  <si>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</si>
  <si>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</si>
  <si>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</si>
  <si>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</si>
  <si>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</si>
  <si>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</si>
  <si>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</si>
  <si>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</si>
  <si>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</si>
  <si>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</si>
  <si>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</si>
  <si>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</si>
  <si>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</si>
  <si>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</si>
  <si>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</si>
  <si>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</si>
  <si>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</si>
  <si>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</si>
  <si>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</si>
  <si>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</si>
  <si>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</si>
  <si>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</si>
  <si>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</si>
  <si>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</si>
  <si>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</si>
  <si>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</si>
  <si>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</si>
  <si>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</si>
  <si>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</si>
  <si>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</si>
  <si>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</si>
  <si>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</si>
  <si>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</si>
  <si>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</si>
  <si>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</si>
  <si>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</si>
  <si>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</si>
  <si>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</si>
  <si>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</si>
  <si>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</si>
  <si>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</si>
  <si>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</si>
  <si>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</si>
  <si>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</si>
  <si>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</si>
  <si>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</si>
  <si>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</si>
  <si>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</si>
  <si>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</si>
  <si>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</si>
  <si>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</si>
  <si>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</si>
  <si>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</si>
  <si>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</si>
  <si>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</si>
  <si>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</si>
  <si>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</si>
  <si>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</si>
  <si>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</si>
  <si>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</si>
  <si>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</si>
  <si>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</si>
  <si>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</si>
  <si>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</si>
  <si>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</si>
  <si>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</si>
  <si>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</si>
  <si>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</si>
  <si>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</si>
  <si>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</si>
  <si>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</si>
  <si>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</si>
  <si>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</si>
  <si>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</si>
  <si>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</si>
  <si>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</si>
  <si>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</si>
  <si>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</si>
  <si>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</si>
  <si>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</si>
  <si>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</si>
  <si>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</si>
  <si>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</si>
  <si>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</si>
  <si>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</si>
  <si>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</si>
  <si>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</si>
  <si>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</si>
  <si>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</si>
  <si>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</si>
  <si>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</si>
  <si>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</si>
  <si>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401001</t>
  </si>
  <si>
    <t>农业局机关</t>
  </si>
  <si>
    <t>农产品检测中心</t>
  </si>
  <si>
    <t>农科所</t>
  </si>
  <si>
    <t>附件3：</t>
  </si>
  <si>
    <t>部门支出总体情况表</t>
  </si>
  <si>
    <t>科目</t>
  </si>
  <si>
    <t>上级财政补助</t>
  </si>
  <si>
    <t>科目编码</t>
  </si>
  <si>
    <t>科目名称</t>
  </si>
  <si>
    <t>类</t>
  </si>
  <si>
    <t>款</t>
  </si>
  <si>
    <t>项</t>
  </si>
  <si>
    <t>213</t>
  </si>
  <si>
    <t>01</t>
  </si>
  <si>
    <t>行政运行（农业局机关）</t>
  </si>
  <si>
    <t>行政运行（农产品检测中心）</t>
  </si>
  <si>
    <t>行政运行（农科所）</t>
  </si>
  <si>
    <t>02</t>
  </si>
  <si>
    <t>一般行政管理事务（农业局机关）</t>
  </si>
  <si>
    <t>一般行政管理事务（农产品检测中心）</t>
  </si>
  <si>
    <t>一般行政管理事务（农科所）</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</si>
  <si>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</si>
  <si>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</si>
  <si>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</si>
  <si>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</si>
  <si>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</si>
  <si>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</si>
  <si>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</si>
  <si>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</si>
  <si>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</si>
  <si>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</si>
  <si>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</si>
  <si>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</si>
  <si>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</si>
  <si>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</si>
  <si>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</si>
  <si>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</si>
  <si>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</si>
  <si>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</si>
  <si>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</si>
  <si>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</si>
  <si>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</si>
  <si>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</si>
  <si>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</si>
  <si>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</si>
  <si>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</si>
  <si>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</si>
  <si>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</si>
  <si>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</si>
  <si>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</si>
  <si>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</si>
  <si>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</si>
  <si>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</si>
  <si>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</si>
  <si>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</si>
  <si>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</si>
  <si>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</si>
  <si>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</si>
  <si>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</si>
  <si>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</si>
  <si>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</si>
  <si>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</si>
  <si>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</si>
  <si>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</si>
  <si>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</si>
  <si>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</si>
  <si>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</si>
  <si>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</si>
  <si>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</si>
  <si>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</si>
  <si>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</si>
  <si>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</si>
  <si>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</si>
  <si>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</si>
  <si>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</si>
  <si>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</si>
  <si>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</si>
  <si>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</si>
  <si>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</si>
  <si>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</si>
  <si>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</si>
  <si>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</si>
  <si>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</si>
  <si>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</si>
  <si>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</si>
  <si>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</si>
  <si>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</si>
  <si>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</si>
  <si>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</si>
  <si>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</si>
  <si>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</si>
  <si>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</si>
  <si>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</si>
  <si>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</si>
  <si>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</si>
  <si>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</si>
  <si>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</si>
  <si>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</si>
  <si>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</si>
  <si>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</si>
  <si>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</si>
  <si>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</si>
  <si>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</si>
  <si>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</si>
  <si>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</si>
  <si>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</si>
  <si>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</si>
  <si>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</si>
  <si>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</si>
  <si>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</si>
  <si>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</si>
  <si>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</si>
  <si>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</si>
  <si>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</si>
  <si>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</si>
  <si>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</si>
  <si>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</si>
  <si>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</si>
  <si>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</si>
  <si>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</si>
  <si>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</si>
  <si>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</si>
  <si>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</si>
  <si>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</si>
  <si>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</si>
  <si>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</si>
  <si>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</si>
  <si>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</si>
  <si>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单位名称：</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</si>
  <si>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</si>
  <si>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</si>
  <si>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</si>
  <si>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</si>
  <si>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</si>
  <si>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</si>
  <si>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</si>
  <si>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</si>
  <si>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</si>
  <si>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</si>
  <si>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</si>
  <si>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</si>
  <si>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粮食生产扶持资金</t>
  </si>
  <si>
    <t>粮食生产工作经费</t>
  </si>
  <si>
    <t>植保监测工作经费</t>
  </si>
  <si>
    <t>蔬菜生产工作经费</t>
  </si>
  <si>
    <t>农产品检测工作经费</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</si>
  <si>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</si>
  <si>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</si>
  <si>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</si>
  <si>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</si>
  <si>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</si>
  <si>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</si>
  <si>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</si>
  <si>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</si>
  <si>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</si>
  <si>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</si>
  <si>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</si>
  <si>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</si>
  <si>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</si>
  <si>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</si>
  <si>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</si>
  <si>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</si>
  <si>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</si>
  <si>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</si>
  <si>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</si>
  <si>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</si>
  <si>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</si>
  <si>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</si>
  <si>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</si>
  <si>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</si>
  <si>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</si>
  <si>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一般行政管理事务</t>
  </si>
  <si>
    <t>延续项目</t>
  </si>
  <si>
    <t>农业专项管理办法</t>
  </si>
  <si>
    <t>农业局为履行部门职能开展各项业务活动</t>
  </si>
  <si>
    <t>确保工作健康有序发展</t>
  </si>
  <si>
    <t>全县共落实水稻播种面积155万亩，总产76.5万吨，比上年增加0.5万吨。</t>
  </si>
  <si>
    <t>完成一般行政管理事务工作；完成公共服务数量；完成政府交办的中心工作。</t>
  </si>
  <si>
    <t>工作达到年度目标，取得粮食生产标兵县奖励，服务对象满意度98；社会公众满意度98%</t>
  </si>
  <si>
    <t>根据活动及业务工作开展时间执行</t>
  </si>
  <si>
    <t>业务工作开展实施方案</t>
  </si>
  <si>
    <t>农业局为履行部门职能开展全县粮食生产活动</t>
  </si>
  <si>
    <t>完成全县粮食生产业务工作；完成公共服务数量。</t>
  </si>
  <si>
    <t>农业局为履行部门职能开展粮食生产活动</t>
  </si>
  <si>
    <t>完成全县植保定点监测任务工作任务</t>
  </si>
  <si>
    <t>完成全县植保定点监测业务工作；完成公共服务数量；完成上级交办各项中心工作。</t>
  </si>
  <si>
    <t>工作达到全县植保监测无遗漏，服务对象满意度98%；社会公众满意度98%</t>
  </si>
  <si>
    <t>农业局为履行部门职能开展全县蔬菜调查活动</t>
  </si>
  <si>
    <t>调查了解全县30万亩蔬菜生产状况</t>
  </si>
  <si>
    <t>完成蔬菜生产业务工作；完成公共服务数量；完成政府交办的蔬菜生产中心工作。</t>
  </si>
  <si>
    <t>工作达到年度目标任务，服务对象满意度98%；社会公众满意98X%</t>
  </si>
  <si>
    <t>检测中心为履行部门职能开展农产品检验检测活动</t>
  </si>
  <si>
    <t>完成7000个采样工作任务</t>
  </si>
  <si>
    <t>完成7000个采样检测业务工作。</t>
  </si>
  <si>
    <t>工作达到满意的效果，服务对象满意度98%；社会公众满意度98%</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</si>
  <si>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</si>
  <si>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</si>
  <si>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</si>
  <si>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</si>
  <si>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</si>
  <si>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</si>
  <si>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</si>
  <si>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</si>
  <si>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</si>
  <si>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</si>
  <si>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</si>
  <si>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 xml:space="preserve">贯彻执行国家和省种植业、畜牧业、渔业、农业机械化、农产品加工业、农垦等农业各产业（简称农业）发展的方针政策，拟订全县农业发展的政策和规划并指导实施，引导农业产业结构合理调整、农业资源的合理配置和农产品品质改善，参与涉农的财税、价格、金融保险、进出口等政策制定，负责农业行政执法和农业行政复议工作，推进农业依法行政。
研究提出稳定和完善农村经营管理体制的建议，指导农村土地承包、耕地使用权流转和承包纠纷调解、仲裁管理，指导、监督减轻农民负担和村民筹资筹劳工作，检查监督惠农政策的落实，指导村级集体经济发展、农村集体经济组织建设和资产财务管理。
拟订全县农业产业化经营的发展规划与政策并组织实施，指导、扶持农业社会化服务体系、农村合作经济组织、农民专业合作社和农产品行业协会的建设与发展；会同有关部门进一步深化原国有农场体制改革。
指导粮食等主要农产品生产，组织落实促进粮食等主要农产品生产发展的相关政策措施，会同有关部门指导农业标准化、规模化生产；提出农业固定资产投资规模和方向；编报部门预算并组织执行，提出扶持农业农村发展的财政政策、项目和县级财政性资金安排建议，经批准后与财政部门共同制订实施方案并指导实施；拟订农业开发规划并监督实施；配合财政部门组织实施农业综合开发项目。
促进农业产前、产中、产后一体化发展，组织拟订促进农产品加工业发展政策、规划并组织实施，提出农业产业保护政策建议，指导农产品加工业结构调整、技术创新和服务体系建设；提出促进大宗农产品流通的政策建议，研究制定大宗农产品市场体系建设与发展规划；培育、保护和发展农产品品牌；组织协调“菜篮子”工程。
承担提升农产品质量安全水平的责任，依法开展农产品质量安全风险评估，收集上报有关农产品质量安全状况信息，负责农产品质量安全监测；贯彻执行农业转基因生物安全评价标准和技术规范，负责农业转基因生物安全监督管理和农业植物新品种保护；会同有关部门贯彻执行农产品质量安全国家标准，参与制定农产品质量安全地方标准并指导实施；指导农业检验检测体系建设和工作考核；负责符合安全标准的农产品认证申报工作并依法实施监督管理；组织农产品质量安全的监督管理；负责畜禽屠宰的监督管理。
组织、协调农业生产资料市场体系建设，依法开展农作物种子（种苗）、草种、种畜禽、农药、兽药等的行政许可及监督管理；会同有关部门贯彻执行农业生产资料标准；贯彻执行兽药质量、兽药残留限量和残留检测方法国家标准；依法负责渔船、渔港、渔机、网具的监督管理，指导渔业安全生产；开展兽医医疗器械、肥料和饲料、饲料添加剂、农药兽药的监督管理；指导农业机械化发展和农机安全监理，组织实施农机惠农政策。
负责农作物重大病虫害防治，贯彻执行国家、省动植物防疫检疫法律法规和政策，会同有关部门制定地方性动植物防疫政策建议并指导实施，指导动植物防疫和检疫体系建设；组织、监督对县内动植物的防疫检疫工作；组织植物检疫性有害生物普查并组织疫情扑灭；承担全县农作物种子（种苗）检疫审批工作；配合有关部门制定血吸虫病防治工作计划并组织实施；组织兽医医政、兽药药政药检工作；负责执业兽医的管理。
承担农业防灾减灾的责任，监测、上报农业灾情，组织种子、化肥等救灾物资储备和调拨，提出农业生产救灾资金安排建议，指导紧急救灾和灾后生产恢复。
管理农业和农村经济信息，监测分析农业、农村经济运行，开展相关农业统计工作；采集、整理、上报农业和农村经济信息，负责农业信息体系建设，指导农业信息服务。
制定全县农业科研、农技推广的规划、计划和有关政策并指导实施；会同有关部门组织全县农业科技创新体系和农业产业技术体系建设，会同有关部门实施科教兴农战略，按分工组织实施全县农业科研重大项目；组织实施农业领域的高新技术和应用技术研究、农业科技成果转化和技术推广；负责农业科技成果管理，组织引进农业先进技术，指导农技推广体系改革与建设。
会同有关部门拟订全县农业农村人才队伍建设规划并组织实施，指导协调农民教育培训，指导农业教育和农业职业技能开发工作，参与实施农村实用人才培训工程，承担农村劳动力就地就近就业培训工作。
</t>
  </si>
  <si>
    <t>1.突出高产高效，抓好粮食生产。2.突出规划先行，抓好规范建房。3.突出提质升级，抓好环境整治。4.认真实施新增粮食产能田间工程。</t>
  </si>
  <si>
    <t>1确保粮食播种面积170万亩.每个乡镇打造2-3个美丽村庄.积极实施山、水、田、林、路等环境综合整治，推进村庄净化、绿化、美化、亮化.夯实粮食基础、推动标准农田建设、巩固粮食生产地位的根本大事.粮食产品质量达到97%以上 。</t>
  </si>
  <si>
    <t>完成170万亩播种面积，总产80万吨。省级授牌的美丽村庄达到5个、市级授牌的美丽乡镇6个以上、美丽村庄20个以上.积极推动农业产业的发展，带动农民生产积极性，达到增产增收的目的。</t>
  </si>
  <si>
    <t>负责县集贸市场，超市，基地农产品质量检验检测</t>
  </si>
  <si>
    <t>全年完成检测 7000个样品</t>
  </si>
  <si>
    <t>通过农产品质量检验检测，保证市场农产品质量安全，吃上放心的蔬菜。</t>
  </si>
  <si>
    <t>水稻品种的试验与示范，新技术的推广与应用。</t>
  </si>
  <si>
    <t>完成品比试验13个。</t>
  </si>
  <si>
    <t>提高全县的水稻种植产量，提高农民的经济收入。</t>
  </si>
  <si>
    <t>减少农药化肥的使用，提高绿色环保，提高农民的增产增收。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</si>
</sst>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51">
    <font>
      <sz val="9"/>
      <name val="宋体"/>
      <family val="0"/>
    </font>
    <font>
      <b/>
      <sz val="10"/>
      <name val="宋体"/>
      <family val="0"/>
    </font>
    <font>
      <b/>
      <sz val="22"/>
      <name val="宋体"/>
      <family val="0"/>
    </font>
    <font>
      <b/>
      <sz val="9"/>
      <name val="宋体"/>
      <family val="0"/>
    </font>
    <font>
      <sz val="10"/>
      <name val="宋体"/>
      <family val="0"/>
    </font>
    <font>
      <sz val="12"/>
      <name val="宋体"/>
      <family val="0"/>
    </font>
    <font>
      <sz val="11"/>
      <name val="宋体"/>
      <family val="0"/>
    </font>
    <font>
      <sz val="18"/>
      <name val="方正小标宋简体"/>
      <family val="0"/>
    </font>
    <font>
      <sz val="9"/>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13"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3"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8">
    <xf numFmtId="0" fontId="0" fillId="0" borderId="0" xfId="0" applyAlignment="1">
      <alignment/>
    </xf>
    <xf numFmtId="0" fontId="0" fillId="0" borderId="0" xfId="0" applyFill="1" applyBorder="1" applyAlignment="1">
      <alignment/>
    </xf>
    <xf numFmtId="0" fontId="0" fillId="33"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right" vertical="center" wrapText="1"/>
      <protection/>
    </xf>
    <xf numFmtId="180" fontId="1" fillId="33" borderId="18" xfId="0" applyNumberFormat="1" applyFont="1" applyFill="1" applyBorder="1" applyAlignment="1" applyProtection="1">
      <alignment horizontal="center" vertical="center" wrapText="1"/>
      <protection/>
    </xf>
    <xf numFmtId="4" fontId="1" fillId="33" borderId="18"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vertical="center" wrapText="1"/>
      <protection/>
    </xf>
    <xf numFmtId="0" fontId="1" fillId="33" borderId="14" xfId="0" applyNumberFormat="1" applyFont="1" applyFill="1" applyBorder="1" applyAlignment="1" applyProtection="1">
      <alignment vertical="center" wrapText="1"/>
      <protection/>
    </xf>
    <xf numFmtId="0" fontId="0" fillId="33" borderId="0" xfId="0" applyFill="1" applyBorder="1" applyAlignment="1">
      <alignment vertical="center"/>
    </xf>
    <xf numFmtId="0" fontId="4" fillId="33" borderId="12"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center" vertical="center" wrapText="1"/>
      <protection/>
    </xf>
    <xf numFmtId="0" fontId="6" fillId="34" borderId="12" xfId="0" applyFont="1" applyFill="1" applyBorder="1" applyAlignment="1">
      <alignment horizontal="center" vertical="center" wrapText="1"/>
    </xf>
    <xf numFmtId="0" fontId="50" fillId="0" borderId="0" xfId="0" applyFont="1" applyAlignment="1">
      <alignment horizontal="justify"/>
    </xf>
    <xf numFmtId="0" fontId="0" fillId="33" borderId="9"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0" fontId="6" fillId="34" borderId="20" xfId="0" applyFont="1" applyFill="1" applyBorder="1" applyAlignment="1">
      <alignment horizontal="center" vertical="center" wrapText="1"/>
    </xf>
    <xf numFmtId="180" fontId="1" fillId="33" borderId="18" xfId="0"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0" fillId="0" borderId="0" xfId="0" applyFill="1" applyBorder="1" applyAlignment="1">
      <alignment/>
    </xf>
    <xf numFmtId="0" fontId="3" fillId="33"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wrapText="1"/>
      <protection/>
    </xf>
    <xf numFmtId="0" fontId="3" fillId="0" borderId="0" xfId="0" applyFont="1" applyAlignment="1">
      <alignment/>
    </xf>
    <xf numFmtId="0" fontId="7" fillId="0" borderId="0" xfId="0" applyFont="1" applyAlignment="1">
      <alignment/>
    </xf>
    <xf numFmtId="0" fontId="3" fillId="33"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21" xfId="0" applyNumberFormat="1" applyFont="1" applyFill="1" applyBorder="1" applyAlignment="1" applyProtection="1">
      <alignment horizontal="left" vertical="center"/>
      <protection/>
    </xf>
    <xf numFmtId="0" fontId="1" fillId="35" borderId="21"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horizontal="center" vertical="center" wrapText="1"/>
      <protection/>
    </xf>
    <xf numFmtId="0" fontId="3" fillId="0" borderId="0" xfId="0" applyFont="1" applyFill="1" applyAlignment="1">
      <alignment/>
    </xf>
    <xf numFmtId="0" fontId="8" fillId="0" borderId="0" xfId="0" applyFont="1" applyAlignment="1">
      <alignment/>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21" xfId="0" applyNumberFormat="1" applyFont="1" applyFill="1" applyBorder="1" applyAlignment="1" applyProtection="1">
      <alignment horizontal="centerContinuous" vertical="center"/>
      <protection/>
    </xf>
    <xf numFmtId="0" fontId="1" fillId="33" borderId="22" xfId="0" applyNumberFormat="1" applyFont="1" applyFill="1" applyBorder="1" applyAlignment="1" applyProtection="1">
      <alignment horizontal="center" vertical="center" wrapText="1"/>
      <protection/>
    </xf>
    <xf numFmtId="182" fontId="1" fillId="33"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182" fontId="1" fillId="0" borderId="23" xfId="0" applyNumberFormat="1" applyFont="1" applyFill="1" applyBorder="1" applyAlignment="1" applyProtection="1">
      <alignment horizontal="center" vertical="center" wrapText="1"/>
      <protection/>
    </xf>
    <xf numFmtId="182" fontId="1" fillId="33" borderId="23" xfId="0" applyNumberFormat="1" applyFont="1" applyFill="1" applyBorder="1" applyAlignment="1" applyProtection="1">
      <alignment horizontal="center" vertical="center" wrapText="1"/>
      <protection/>
    </xf>
    <xf numFmtId="49" fontId="1" fillId="33" borderId="18"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right" vertical="center" wrapText="1"/>
      <protection/>
    </xf>
    <xf numFmtId="4" fontId="1" fillId="33" borderId="24" xfId="0" applyNumberFormat="1" applyFont="1" applyFill="1" applyBorder="1" applyAlignment="1" applyProtection="1">
      <alignment horizontal="right" vertical="center" wrapText="1"/>
      <protection/>
    </xf>
    <xf numFmtId="180" fontId="1" fillId="33"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0" borderId="22"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21"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wrapText="1"/>
      <protection/>
    </xf>
    <xf numFmtId="181" fontId="1" fillId="33" borderId="25" xfId="0" applyNumberFormat="1" applyFont="1" applyFill="1" applyBorder="1" applyAlignment="1" applyProtection="1">
      <alignment horizontal="center" vertical="center" wrapText="1"/>
      <protection/>
    </xf>
    <xf numFmtId="0" fontId="1" fillId="33" borderId="18" xfId="0" applyNumberFormat="1" applyFont="1" applyFill="1" applyBorder="1" applyAlignment="1" applyProtection="1">
      <alignment horizontal="center" vertical="center" wrapText="1"/>
      <protection/>
    </xf>
    <xf numFmtId="181" fontId="1" fillId="33" borderId="18" xfId="0" applyNumberFormat="1" applyFont="1" applyFill="1" applyBorder="1" applyAlignment="1" applyProtection="1">
      <alignment horizontal="center" vertical="center" wrapText="1"/>
      <protection/>
    </xf>
    <xf numFmtId="49" fontId="1" fillId="33" borderId="18" xfId="0" applyNumberFormat="1" applyFont="1" applyFill="1" applyBorder="1" applyAlignment="1" applyProtection="1">
      <alignment horizontal="center" vertical="center" wrapText="1"/>
      <protection/>
    </xf>
    <xf numFmtId="180" fontId="1" fillId="33" borderId="18" xfId="0" applyNumberFormat="1" applyFont="1" applyFill="1" applyBorder="1" applyAlignment="1" applyProtection="1">
      <alignment horizontal="left" vertical="center" wrapText="1"/>
      <protection/>
    </xf>
    <xf numFmtId="0" fontId="1"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center" vertical="center" wrapText="1"/>
      <protection/>
    </xf>
    <xf numFmtId="0" fontId="1" fillId="33" borderId="21" xfId="0" applyNumberFormat="1" applyFont="1" applyFill="1" applyBorder="1" applyAlignment="1" applyProtection="1">
      <alignment vertical="center"/>
      <protection/>
    </xf>
    <xf numFmtId="0" fontId="1" fillId="0" borderId="23" xfId="0" applyNumberFormat="1" applyFont="1" applyFill="1" applyBorder="1" applyAlignment="1" applyProtection="1">
      <alignment horizontal="center" vertical="center"/>
      <protection/>
    </xf>
    <xf numFmtId="0" fontId="1" fillId="33" borderId="21" xfId="0" applyNumberFormat="1" applyFont="1" applyFill="1" applyBorder="1" applyAlignment="1" applyProtection="1">
      <alignment horizontal="center" vertical="center" wrapText="1"/>
      <protection/>
    </xf>
    <xf numFmtId="0" fontId="1" fillId="33" borderId="24"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33"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1" xfId="0" applyNumberFormat="1" applyFont="1" applyFill="1" applyBorder="1" applyAlignment="1" applyProtection="1">
      <alignment horizontal="left" vertical="center"/>
      <protection/>
    </xf>
    <xf numFmtId="183" fontId="1" fillId="35" borderId="21"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protection/>
    </xf>
    <xf numFmtId="4" fontId="1" fillId="33" borderId="18"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21" xfId="0" applyNumberFormat="1" applyFont="1" applyFill="1" applyBorder="1" applyAlignment="1" applyProtection="1">
      <alignment horizontal="right"/>
      <protection/>
    </xf>
    <xf numFmtId="0" fontId="3" fillId="33" borderId="26" xfId="0" applyNumberFormat="1" applyFont="1" applyFill="1" applyBorder="1" applyAlignment="1" applyProtection="1">
      <alignment/>
      <protection/>
    </xf>
    <xf numFmtId="183" fontId="1" fillId="0" borderId="21" xfId="0" applyNumberFormat="1" applyFont="1" applyFill="1" applyBorder="1" applyAlignment="1" applyProtection="1">
      <alignment vertical="center"/>
      <protection/>
    </xf>
    <xf numFmtId="183" fontId="1" fillId="35" borderId="21" xfId="0" applyNumberFormat="1" applyFont="1" applyFill="1" applyBorder="1" applyAlignment="1" applyProtection="1">
      <alignment vertical="center"/>
      <protection/>
    </xf>
    <xf numFmtId="0" fontId="1" fillId="33" borderId="21"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23" xfId="0" applyNumberFormat="1" applyFont="1" applyFill="1" applyBorder="1" applyAlignment="1" applyProtection="1">
      <alignment horizontal="center" vertical="center" wrapText="1"/>
      <protection/>
    </xf>
    <xf numFmtId="4" fontId="1" fillId="33" borderId="27" xfId="0" applyNumberFormat="1" applyFont="1" applyFill="1" applyBorder="1" applyAlignment="1" applyProtection="1">
      <alignment horizontal="right" vertical="center" wrapText="1"/>
      <protection/>
    </xf>
    <xf numFmtId="0" fontId="1" fillId="33" borderId="22"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0" fontId="1" fillId="33" borderId="22" xfId="0" applyNumberFormat="1" applyFont="1" applyFill="1" applyBorder="1" applyAlignment="1" applyProtection="1">
      <alignment horizontal="center" vertical="center"/>
      <protection/>
    </xf>
    <xf numFmtId="181" fontId="1" fillId="33" borderId="12" xfId="0" applyNumberFormat="1" applyFont="1" applyFill="1" applyBorder="1" applyAlignment="1" applyProtection="1">
      <alignment horizontal="center" vertical="center" wrapText="1"/>
      <protection/>
    </xf>
    <xf numFmtId="181" fontId="1" fillId="0" borderId="21" xfId="0" applyNumberFormat="1" applyFont="1" applyFill="1" applyBorder="1" applyAlignment="1" applyProtection="1">
      <alignment horizontal="right"/>
      <protection/>
    </xf>
    <xf numFmtId="0" fontId="1" fillId="33" borderId="29" xfId="0" applyNumberFormat="1" applyFont="1" applyFill="1" applyBorder="1" applyAlignment="1" applyProtection="1">
      <alignment horizontal="center" vertical="center" wrapText="1"/>
      <protection/>
    </xf>
    <xf numFmtId="0" fontId="1" fillId="33" borderId="28"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23" xfId="0" applyNumberFormat="1" applyFont="1" applyFill="1" applyBorder="1" applyAlignment="1" applyProtection="1">
      <alignment horizontal="centerContinuous" vertical="center" wrapText="1"/>
      <protection/>
    </xf>
    <xf numFmtId="0" fontId="1" fillId="33" borderId="21" xfId="0" applyNumberFormat="1" applyFont="1" applyFill="1" applyBorder="1" applyAlignment="1" applyProtection="1">
      <alignment horizontal="right"/>
      <protection/>
    </xf>
    <xf numFmtId="181" fontId="1" fillId="33" borderId="22" xfId="0" applyNumberFormat="1" applyFont="1" applyFill="1" applyBorder="1" applyAlignment="1" applyProtection="1">
      <alignment horizontal="centerContinuous" vertical="center"/>
      <protection/>
    </xf>
    <xf numFmtId="0" fontId="1" fillId="33" borderId="27"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0" fontId="1" fillId="0" borderId="18" xfId="0" applyNumberFormat="1" applyFont="1" applyFill="1" applyBorder="1" applyAlignment="1" applyProtection="1">
      <alignment horizontal="center" vertical="center" wrapText="1"/>
      <protection/>
    </xf>
    <xf numFmtId="4" fontId="1" fillId="33" borderId="18"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33" borderId="12" xfId="0" applyNumberFormat="1" applyFont="1" applyFill="1" applyBorder="1" applyAlignment="1" applyProtection="1">
      <alignment horizontal="centerContinuous" vertical="center"/>
      <protection/>
    </xf>
    <xf numFmtId="0" fontId="1" fillId="33" borderId="18" xfId="0" applyNumberFormat="1" applyFont="1" applyFill="1" applyBorder="1" applyAlignment="1" applyProtection="1">
      <alignment vertical="center"/>
      <protection/>
    </xf>
    <xf numFmtId="4" fontId="1" fillId="33" borderId="23" xfId="0" applyNumberFormat="1" applyFont="1" applyFill="1" applyBorder="1" applyAlignment="1" applyProtection="1">
      <alignment horizontal="right" vertical="center" wrapText="1"/>
      <protection/>
    </xf>
    <xf numFmtId="0" fontId="1" fillId="33" borderId="24" xfId="0" applyNumberFormat="1" applyFont="1" applyFill="1" applyBorder="1" applyAlignment="1" applyProtection="1">
      <alignment vertical="center"/>
      <protection/>
    </xf>
    <xf numFmtId="4" fontId="1" fillId="33" borderId="26"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protection/>
    </xf>
    <xf numFmtId="0" fontId="1" fillId="33" borderId="24" xfId="0" applyNumberFormat="1" applyFont="1" applyFill="1" applyBorder="1" applyAlignment="1" applyProtection="1">
      <alignment horizontal="left" vertical="center" wrapText="1"/>
      <protection/>
    </xf>
    <xf numFmtId="0" fontId="3" fillId="33" borderId="22" xfId="0" applyFont="1" applyFill="1" applyBorder="1" applyAlignment="1">
      <alignment/>
    </xf>
    <xf numFmtId="0" fontId="1" fillId="33" borderId="18"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3" fillId="33" borderId="12" xfId="0" applyFont="1" applyFill="1" applyBorder="1" applyAlignment="1">
      <alignment/>
    </xf>
    <xf numFmtId="4" fontId="1" fillId="33" borderId="30"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8"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181" fontId="1" fillId="33" borderId="22" xfId="0" applyNumberFormat="1" applyFont="1" applyFill="1" applyBorder="1" applyAlignment="1" applyProtection="1">
      <alignment horizontal="center" vertical="center" wrapText="1"/>
      <protection/>
    </xf>
    <xf numFmtId="4" fontId="1" fillId="33" borderId="18"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4" fillId="33" borderId="12"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182" fontId="1" fillId="33" borderId="2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8"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1" xfId="0" applyNumberFormat="1" applyFont="1" applyFill="1" applyBorder="1" applyAlignment="1" applyProtection="1">
      <alignment vertical="center"/>
      <protection/>
    </xf>
    <xf numFmtId="0" fontId="1" fillId="35" borderId="21"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33" borderId="12" xfId="0" applyNumberFormat="1" applyFont="1" applyFill="1" applyBorder="1" applyAlignment="1" applyProtection="1">
      <alignment horizontal="right" vertical="center"/>
      <protection/>
    </xf>
    <xf numFmtId="0" fontId="1" fillId="33" borderId="27" xfId="0" applyNumberFormat="1" applyFont="1" applyFill="1" applyBorder="1" applyAlignment="1" applyProtection="1">
      <alignment vertical="center"/>
      <protection/>
    </xf>
    <xf numFmtId="0" fontId="1" fillId="33" borderId="27" xfId="0" applyNumberFormat="1" applyFont="1" applyFill="1" applyBorder="1" applyAlignment="1" applyProtection="1">
      <alignment horizontal="left" vertical="center" wrapText="1"/>
      <protection/>
    </xf>
    <xf numFmtId="4" fontId="1" fillId="33" borderId="30"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22"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4" fontId="1" fillId="33" borderId="23" xfId="0" applyNumberFormat="1" applyFont="1" applyFill="1" applyBorder="1" applyAlignment="1" applyProtection="1">
      <alignment/>
      <protection/>
    </xf>
    <xf numFmtId="4" fontId="1" fillId="33" borderId="22"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3"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3"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B8" sqref="B8"/>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64" customFormat="1" ht="21" customHeight="1">
      <c r="A1" s="67" t="s">
        <v>0</v>
      </c>
      <c r="B1" s="67"/>
      <c r="C1" s="67"/>
      <c r="D1" s="67"/>
      <c r="E1" s="67"/>
      <c r="G1" s="79"/>
      <c r="H1" s="72"/>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65" customFormat="1" ht="21" customHeight="1">
      <c r="A2" s="103" t="s">
        <v>1</v>
      </c>
      <c r="B2" s="103"/>
      <c r="C2" s="103"/>
      <c r="D2" s="103"/>
      <c r="E2" s="103"/>
      <c r="F2" s="103"/>
      <c r="G2" s="103"/>
      <c r="H2" s="103"/>
      <c r="I2" s="103"/>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row>
    <row r="3" spans="1:256" s="64" customFormat="1" ht="21" customHeight="1">
      <c r="A3" s="210" t="s">
        <v>2</v>
      </c>
      <c r="B3" s="211"/>
      <c r="C3" s="211"/>
      <c r="D3" s="67"/>
      <c r="E3" s="67"/>
      <c r="G3" s="79"/>
      <c r="H3" s="180" t="s">
        <v>3</v>
      </c>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row>
    <row r="4" spans="1:8" s="77" customFormat="1" ht="21" customHeight="1">
      <c r="A4" s="159" t="s">
        <v>4</v>
      </c>
      <c r="B4" s="159"/>
      <c r="C4" s="159" t="s">
        <v>5</v>
      </c>
      <c r="D4" s="153"/>
      <c r="E4" s="153"/>
      <c r="F4" s="153"/>
      <c r="G4" s="212"/>
      <c r="H4" s="181"/>
    </row>
    <row r="5" spans="1:8" s="77" customFormat="1" ht="21" customHeight="1">
      <c r="A5" s="87" t="s">
        <v>6</v>
      </c>
      <c r="B5" s="90" t="s">
        <v>7</v>
      </c>
      <c r="C5" s="136" t="s">
        <v>8</v>
      </c>
      <c r="D5" s="90" t="s">
        <v>7</v>
      </c>
      <c r="E5" s="136" t="s">
        <v>9</v>
      </c>
      <c r="F5" s="90" t="s">
        <v>7</v>
      </c>
      <c r="G5" s="10" t="s">
        <v>10</v>
      </c>
      <c r="H5" s="90" t="s">
        <v>7</v>
      </c>
    </row>
    <row r="6" spans="1:256" s="66" customFormat="1" ht="21" customHeight="1">
      <c r="A6" s="182" t="s">
        <v>11</v>
      </c>
      <c r="B6" s="183">
        <v>1826</v>
      </c>
      <c r="C6" s="184" t="s">
        <v>12</v>
      </c>
      <c r="D6" s="183"/>
      <c r="E6" s="184" t="s">
        <v>13</v>
      </c>
      <c r="F6" s="183">
        <v>882</v>
      </c>
      <c r="G6" s="182" t="s">
        <v>14</v>
      </c>
      <c r="H6" s="183">
        <v>790.14</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66" customFormat="1" ht="21" customHeight="1">
      <c r="A7" s="182" t="s">
        <v>15</v>
      </c>
      <c r="B7" s="183"/>
      <c r="C7" s="184" t="s">
        <v>16</v>
      </c>
      <c r="D7" s="183"/>
      <c r="E7" s="184" t="s">
        <v>17</v>
      </c>
      <c r="F7" s="183">
        <v>790.14</v>
      </c>
      <c r="G7" s="182" t="s">
        <v>18</v>
      </c>
      <c r="H7" s="183">
        <v>334.71</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66" customFormat="1" ht="21" customHeight="1">
      <c r="A8" s="182" t="s">
        <v>19</v>
      </c>
      <c r="B8" s="183"/>
      <c r="C8" s="184" t="s">
        <v>20</v>
      </c>
      <c r="D8" s="183"/>
      <c r="E8" s="184" t="s">
        <v>21</v>
      </c>
      <c r="F8" s="183">
        <v>90.71</v>
      </c>
      <c r="G8" s="182" t="s">
        <v>22</v>
      </c>
      <c r="H8" s="183"/>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66" customFormat="1" ht="21" customHeight="1">
      <c r="A9" s="182" t="s">
        <v>23</v>
      </c>
      <c r="B9" s="183"/>
      <c r="C9" s="184" t="s">
        <v>24</v>
      </c>
      <c r="D9" s="183"/>
      <c r="E9" s="184" t="s">
        <v>25</v>
      </c>
      <c r="F9" s="183">
        <v>1.15</v>
      </c>
      <c r="G9" s="182" t="s">
        <v>26</v>
      </c>
      <c r="H9" s="183"/>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66" customFormat="1" ht="21" customHeight="1">
      <c r="A10" s="182" t="s">
        <v>27</v>
      </c>
      <c r="B10" s="183"/>
      <c r="C10" s="184" t="s">
        <v>28</v>
      </c>
      <c r="D10" s="183"/>
      <c r="E10" s="190" t="s">
        <v>29</v>
      </c>
      <c r="F10" s="18">
        <v>944</v>
      </c>
      <c r="G10" s="182" t="s">
        <v>30</v>
      </c>
      <c r="H10" s="183"/>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66" customFormat="1" ht="21" customHeight="1">
      <c r="A11" s="182" t="s">
        <v>31</v>
      </c>
      <c r="B11" s="183"/>
      <c r="C11" s="184" t="s">
        <v>32</v>
      </c>
      <c r="D11" s="183"/>
      <c r="E11" s="190" t="s">
        <v>33</v>
      </c>
      <c r="F11" s="18">
        <v>244</v>
      </c>
      <c r="G11" s="182" t="s">
        <v>34</v>
      </c>
      <c r="H11" s="183"/>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66" customFormat="1" ht="21" customHeight="1">
      <c r="A12" s="190" t="s">
        <v>35</v>
      </c>
      <c r="B12" s="18"/>
      <c r="C12" s="184" t="s">
        <v>36</v>
      </c>
      <c r="D12" s="183"/>
      <c r="E12" s="190" t="s">
        <v>37</v>
      </c>
      <c r="F12" s="183"/>
      <c r="G12" s="182" t="s">
        <v>38</v>
      </c>
      <c r="H12" s="183"/>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66" customFormat="1" ht="21" customHeight="1">
      <c r="A13" s="190" t="s">
        <v>39</v>
      </c>
      <c r="B13" s="18">
        <v>0</v>
      </c>
      <c r="C13" s="184" t="s">
        <v>40</v>
      </c>
      <c r="D13" s="183"/>
      <c r="E13" s="182" t="s">
        <v>41</v>
      </c>
      <c r="F13" s="183"/>
      <c r="G13" s="182" t="s">
        <v>42</v>
      </c>
      <c r="H13" s="183"/>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66" customFormat="1" ht="21" customHeight="1">
      <c r="A14" s="190" t="s">
        <v>43</v>
      </c>
      <c r="B14" s="213">
        <v>0</v>
      </c>
      <c r="C14" s="184" t="s">
        <v>44</v>
      </c>
      <c r="D14" s="183"/>
      <c r="E14" s="182" t="s">
        <v>45</v>
      </c>
      <c r="F14" s="183"/>
      <c r="G14" s="182" t="s">
        <v>46</v>
      </c>
      <c r="H14" s="183">
        <v>1.15</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66" customFormat="1" ht="21" customHeight="1">
      <c r="A15" s="190" t="s">
        <v>47</v>
      </c>
      <c r="B15" s="213">
        <v>0</v>
      </c>
      <c r="C15" s="184" t="s">
        <v>48</v>
      </c>
      <c r="D15" s="183">
        <v>1826</v>
      </c>
      <c r="E15" s="182" t="s">
        <v>49</v>
      </c>
      <c r="F15" s="183"/>
      <c r="G15" s="182" t="s">
        <v>50</v>
      </c>
      <c r="H15" s="183"/>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66" customFormat="1" ht="21" customHeight="1">
      <c r="A16" s="190" t="s">
        <v>51</v>
      </c>
      <c r="B16" s="18">
        <v>0</v>
      </c>
      <c r="C16" s="214" t="s">
        <v>52</v>
      </c>
      <c r="D16" s="18"/>
      <c r="E16" s="182" t="s">
        <v>53</v>
      </c>
      <c r="F16" s="183"/>
      <c r="G16" s="182" t="s">
        <v>54</v>
      </c>
      <c r="H16" s="183"/>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66" customFormat="1" ht="21" customHeight="1">
      <c r="A17" s="190" t="s">
        <v>55</v>
      </c>
      <c r="B17" s="18">
        <v>0</v>
      </c>
      <c r="C17" s="215" t="s">
        <v>56</v>
      </c>
      <c r="D17" s="18"/>
      <c r="E17" s="182" t="s">
        <v>57</v>
      </c>
      <c r="F17" s="183"/>
      <c r="G17" s="182" t="s">
        <v>58</v>
      </c>
      <c r="H17" s="183">
        <v>700</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66" customFormat="1" ht="21" customHeight="1">
      <c r="A18" s="190" t="s">
        <v>59</v>
      </c>
      <c r="B18" s="18"/>
      <c r="C18" s="215" t="s">
        <v>60</v>
      </c>
      <c r="D18" s="18"/>
      <c r="E18" s="182" t="s">
        <v>61</v>
      </c>
      <c r="F18" s="183"/>
      <c r="G18" s="182" t="s">
        <v>62</v>
      </c>
      <c r="H18" s="18"/>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66" customFormat="1" ht="21" customHeight="1">
      <c r="A19" s="190" t="s">
        <v>63</v>
      </c>
      <c r="B19" s="18">
        <v>0</v>
      </c>
      <c r="C19" s="215" t="s">
        <v>64</v>
      </c>
      <c r="D19" s="18"/>
      <c r="E19" s="182" t="s">
        <v>65</v>
      </c>
      <c r="F19" s="183">
        <v>700</v>
      </c>
      <c r="G19" s="182"/>
      <c r="H19" s="21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66" customFormat="1" ht="21" customHeight="1">
      <c r="A20" s="190" t="s">
        <v>66</v>
      </c>
      <c r="B20" s="18">
        <v>0</v>
      </c>
      <c r="C20" s="215" t="s">
        <v>67</v>
      </c>
      <c r="D20" s="18"/>
      <c r="E20" s="182" t="s">
        <v>68</v>
      </c>
      <c r="F20" s="18"/>
      <c r="G20" s="182"/>
      <c r="H20" s="21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66" customFormat="1" ht="21" customHeight="1">
      <c r="A21" s="190" t="s">
        <v>69</v>
      </c>
      <c r="B21" s="18">
        <v>0</v>
      </c>
      <c r="C21" s="215" t="s">
        <v>70</v>
      </c>
      <c r="D21" s="18"/>
      <c r="E21" s="184"/>
      <c r="F21" s="192"/>
      <c r="G21" s="190"/>
      <c r="H21" s="218"/>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66" customFormat="1" ht="21" customHeight="1">
      <c r="A22" s="190" t="s">
        <v>71</v>
      </c>
      <c r="B22" s="18">
        <v>0</v>
      </c>
      <c r="C22" s="215" t="s">
        <v>72</v>
      </c>
      <c r="D22" s="18"/>
      <c r="E22" s="184"/>
      <c r="F22" s="183"/>
      <c r="G22" s="190"/>
      <c r="H22" s="219"/>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66" customFormat="1" ht="21" customHeight="1">
      <c r="A23" s="190" t="s">
        <v>73</v>
      </c>
      <c r="B23" s="18">
        <v>0</v>
      </c>
      <c r="C23" s="220" t="s">
        <v>74</v>
      </c>
      <c r="D23" s="183"/>
      <c r="E23" s="184"/>
      <c r="F23" s="183"/>
      <c r="G23" s="190"/>
      <c r="H23" s="219"/>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66" customFormat="1" ht="21" customHeight="1">
      <c r="A24" s="190" t="s">
        <v>75</v>
      </c>
      <c r="B24" s="18">
        <v>0</v>
      </c>
      <c r="C24" s="189" t="s">
        <v>76</v>
      </c>
      <c r="D24" s="183"/>
      <c r="E24" s="214"/>
      <c r="F24" s="183"/>
      <c r="G24" s="190"/>
      <c r="H24" s="219"/>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66" customFormat="1" ht="21" customHeight="1">
      <c r="A25" s="190"/>
      <c r="B25" s="18"/>
      <c r="C25" s="189" t="s">
        <v>77</v>
      </c>
      <c r="D25" s="183"/>
      <c r="E25" s="184"/>
      <c r="F25" s="183"/>
      <c r="G25" s="190"/>
      <c r="H25" s="219"/>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66" customFormat="1" ht="21" customHeight="1">
      <c r="A26" s="190"/>
      <c r="B26" s="18"/>
      <c r="C26" s="189" t="s">
        <v>78</v>
      </c>
      <c r="D26" s="183"/>
      <c r="E26" s="184"/>
      <c r="F26" s="18"/>
      <c r="G26" s="190"/>
      <c r="H26" s="219"/>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66" customFormat="1" ht="21" customHeight="1">
      <c r="A27" s="190"/>
      <c r="B27" s="18"/>
      <c r="C27" s="189" t="s">
        <v>79</v>
      </c>
      <c r="D27" s="18"/>
      <c r="E27" s="214"/>
      <c r="F27" s="192"/>
      <c r="G27" s="190"/>
      <c r="H27" s="221"/>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66" customFormat="1" ht="21" customHeight="1">
      <c r="A28" s="194" t="s">
        <v>80</v>
      </c>
      <c r="B28" s="18">
        <v>1826</v>
      </c>
      <c r="C28" s="136" t="s">
        <v>81</v>
      </c>
      <c r="D28" s="222">
        <v>1826</v>
      </c>
      <c r="E28" s="195" t="s">
        <v>81</v>
      </c>
      <c r="F28" s="18">
        <v>1826</v>
      </c>
      <c r="G28" s="194" t="s">
        <v>81</v>
      </c>
      <c r="H28" s="18">
        <v>1826</v>
      </c>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66" customFormat="1" ht="21" customHeight="1">
      <c r="A29" s="190" t="s">
        <v>82</v>
      </c>
      <c r="B29" s="222">
        <v>0</v>
      </c>
      <c r="C29" s="214"/>
      <c r="D29" s="222"/>
      <c r="E29" s="190"/>
      <c r="F29" s="222"/>
      <c r="G29" s="190"/>
      <c r="H29" s="218"/>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s="64" customFormat="1" ht="21" customHeight="1">
      <c r="A30" s="223"/>
      <c r="B30" s="224"/>
      <c r="C30" s="225"/>
      <c r="D30" s="224"/>
      <c r="E30" s="226"/>
      <c r="F30" s="227"/>
      <c r="G30" s="226"/>
      <c r="H30" s="227"/>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1:256" s="66" customFormat="1" ht="21" customHeight="1">
      <c r="A31" s="194" t="s">
        <v>83</v>
      </c>
      <c r="B31" s="18">
        <v>1826</v>
      </c>
      <c r="C31" s="195" t="s">
        <v>84</v>
      </c>
      <c r="D31" s="18">
        <v>1826</v>
      </c>
      <c r="E31" s="195" t="s">
        <v>84</v>
      </c>
      <c r="F31" s="18">
        <v>1826</v>
      </c>
      <c r="G31" s="194" t="s">
        <v>84</v>
      </c>
      <c r="H31" s="18">
        <v>1826</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209" customFormat="1" ht="24"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s="64" customFormat="1" ht="24"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row>
    <row r="34" spans="1:256" s="64" customFormat="1" ht="24"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row>
    <row r="35" spans="1:256" s="64" customFormat="1" ht="24"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row>
    <row r="36" spans="1:256" s="64" customFormat="1" ht="24"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row>
    <row r="37" spans="1:256" s="64" customFormat="1" ht="24"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row>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tabSelected="1"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64" customFormat="1" ht="23.25" customHeight="1">
      <c r="A1" s="67" t="s">
        <v>180</v>
      </c>
      <c r="B1" s="131"/>
      <c r="C1" s="131"/>
      <c r="D1" s="132"/>
      <c r="E1" s="147"/>
      <c r="F1" s="147"/>
      <c r="G1" s="147"/>
      <c r="H1" s="147"/>
      <c r="I1" s="147"/>
      <c r="J1" s="147"/>
      <c r="K1" s="147"/>
      <c r="L1" s="154"/>
      <c r="M1" s="154"/>
    </row>
    <row r="2" spans="1:13" s="76" customFormat="1" ht="23.25" customHeight="1">
      <c r="A2" s="152" t="s">
        <v>181</v>
      </c>
      <c r="B2" s="152"/>
      <c r="C2" s="152"/>
      <c r="D2" s="152"/>
      <c r="E2" s="152"/>
      <c r="F2" s="152"/>
      <c r="G2" s="152"/>
      <c r="H2" s="152"/>
      <c r="I2" s="152"/>
      <c r="J2" s="152"/>
      <c r="K2" s="152"/>
      <c r="L2" s="152"/>
      <c r="M2" s="152"/>
    </row>
    <row r="3" spans="1:13" s="64" customFormat="1" ht="23.25" customHeight="1">
      <c r="A3" s="133" t="s">
        <v>2</v>
      </c>
      <c r="B3" s="134"/>
      <c r="C3" s="134"/>
      <c r="D3" s="134"/>
      <c r="E3" s="134"/>
      <c r="F3" s="134"/>
      <c r="G3" s="134"/>
      <c r="H3" s="147"/>
      <c r="I3" s="147"/>
      <c r="J3" s="147"/>
      <c r="K3" s="147"/>
      <c r="L3" s="155" t="s">
        <v>87</v>
      </c>
      <c r="M3" s="155"/>
    </row>
    <row r="4" spans="1:13" s="64" customFormat="1" ht="23.25" customHeight="1">
      <c r="A4" s="84" t="s">
        <v>127</v>
      </c>
      <c r="B4" s="84"/>
      <c r="C4" s="84"/>
      <c r="D4" s="105" t="s">
        <v>146</v>
      </c>
      <c r="E4" s="84" t="s">
        <v>128</v>
      </c>
      <c r="F4" s="87" t="s">
        <v>147</v>
      </c>
      <c r="G4" s="87"/>
      <c r="H4" s="87"/>
      <c r="I4" s="87"/>
      <c r="J4" s="87"/>
      <c r="K4" s="87" t="s">
        <v>151</v>
      </c>
      <c r="L4" s="87"/>
      <c r="M4" s="87"/>
    </row>
    <row r="5" spans="1:13" s="64" customFormat="1" ht="36.75" customHeight="1">
      <c r="A5" s="87" t="s">
        <v>113</v>
      </c>
      <c r="B5" s="87" t="s">
        <v>114</v>
      </c>
      <c r="C5" s="87" t="s">
        <v>115</v>
      </c>
      <c r="D5" s="10"/>
      <c r="E5" s="87"/>
      <c r="F5" s="90" t="s">
        <v>102</v>
      </c>
      <c r="G5" s="90" t="s">
        <v>182</v>
      </c>
      <c r="H5" s="90" t="s">
        <v>166</v>
      </c>
      <c r="I5" s="90" t="s">
        <v>167</v>
      </c>
      <c r="J5" s="90" t="s">
        <v>168</v>
      </c>
      <c r="K5" s="90" t="s">
        <v>102</v>
      </c>
      <c r="L5" s="90" t="s">
        <v>132</v>
      </c>
      <c r="M5" s="90" t="s">
        <v>183</v>
      </c>
    </row>
    <row r="6" spans="1:13" s="66" customFormat="1" ht="27" customHeight="1">
      <c r="A6" s="126"/>
      <c r="B6" s="126"/>
      <c r="C6" s="126"/>
      <c r="D6" s="96" t="s">
        <v>102</v>
      </c>
      <c r="E6" s="20">
        <f>SUM(E7:E9)</f>
        <v>790.14</v>
      </c>
      <c r="F6" s="20">
        <f>SUM(F7:F9)</f>
        <v>790.14</v>
      </c>
      <c r="G6" s="20">
        <f>SUM(G7:G9)</f>
        <v>580.25</v>
      </c>
      <c r="H6" s="20">
        <f>SUM(H7:H9)</f>
        <v>140.27</v>
      </c>
      <c r="I6" s="20">
        <f>SUM(I7:I9)</f>
        <v>69.61999999999999</v>
      </c>
      <c r="J6" s="20">
        <v>0</v>
      </c>
      <c r="K6" s="20">
        <v>0</v>
      </c>
      <c r="L6" s="20">
        <v>0</v>
      </c>
      <c r="M6" s="18">
        <v>0</v>
      </c>
    </row>
    <row r="7" spans="1:13" s="64" customFormat="1" ht="27" customHeight="1">
      <c r="A7" s="126" t="s">
        <v>116</v>
      </c>
      <c r="B7" s="126" t="s">
        <v>117</v>
      </c>
      <c r="C7" s="126" t="s">
        <v>117</v>
      </c>
      <c r="D7" s="96" t="s">
        <v>118</v>
      </c>
      <c r="E7" s="20">
        <f>F7</f>
        <v>660.4300000000001</v>
      </c>
      <c r="F7" s="20">
        <f>SUM(G7:I7)</f>
        <v>660.4300000000001</v>
      </c>
      <c r="G7" s="20">
        <v>486.02</v>
      </c>
      <c r="H7" s="20">
        <v>116.09</v>
      </c>
      <c r="I7" s="20">
        <v>58.32</v>
      </c>
      <c r="J7" s="20">
        <v>0</v>
      </c>
      <c r="K7" s="20">
        <v>0</v>
      </c>
      <c r="L7" s="20">
        <v>0</v>
      </c>
      <c r="M7" s="18">
        <v>0</v>
      </c>
    </row>
    <row r="8" spans="1:13" s="64" customFormat="1" ht="27" customHeight="1">
      <c r="A8" s="126" t="s">
        <v>116</v>
      </c>
      <c r="B8" s="126" t="s">
        <v>117</v>
      </c>
      <c r="C8" s="126" t="s">
        <v>117</v>
      </c>
      <c r="D8" s="96" t="s">
        <v>119</v>
      </c>
      <c r="E8" s="20">
        <f>F8</f>
        <v>84.3</v>
      </c>
      <c r="F8" s="20">
        <f>SUM(G8:I8)</f>
        <v>84.3</v>
      </c>
      <c r="G8" s="20">
        <v>60.489999999999995</v>
      </c>
      <c r="H8" s="20">
        <v>16.56</v>
      </c>
      <c r="I8" s="20">
        <v>7.25</v>
      </c>
      <c r="J8" s="20">
        <v>0</v>
      </c>
      <c r="K8" s="20">
        <v>0</v>
      </c>
      <c r="L8" s="20">
        <v>0</v>
      </c>
      <c r="M8" s="18">
        <v>0</v>
      </c>
    </row>
    <row r="9" spans="1:13" s="64" customFormat="1" ht="27" customHeight="1">
      <c r="A9" s="126" t="s">
        <v>116</v>
      </c>
      <c r="B9" s="126" t="s">
        <v>117</v>
      </c>
      <c r="C9" s="126" t="s">
        <v>117</v>
      </c>
      <c r="D9" s="96" t="s">
        <v>120</v>
      </c>
      <c r="E9" s="20">
        <f>F9</f>
        <v>45.40999999999999</v>
      </c>
      <c r="F9" s="20">
        <f>SUM(G9:I9)</f>
        <v>45.40999999999999</v>
      </c>
      <c r="G9" s="20">
        <v>33.739999999999995</v>
      </c>
      <c r="H9" s="20">
        <v>7.619999999999999</v>
      </c>
      <c r="I9" s="20">
        <v>4.05</v>
      </c>
      <c r="J9" s="20">
        <v>0</v>
      </c>
      <c r="K9" s="20">
        <v>0</v>
      </c>
      <c r="L9" s="20">
        <v>0</v>
      </c>
      <c r="M9" s="18">
        <v>0</v>
      </c>
    </row>
    <row r="10" spans="1:13" s="64" customFormat="1" ht="27" customHeight="1">
      <c r="A10" s="126"/>
      <c r="B10" s="126"/>
      <c r="C10" s="126"/>
      <c r="D10" s="96"/>
      <c r="E10" s="20"/>
      <c r="F10" s="20"/>
      <c r="G10" s="20"/>
      <c r="H10" s="20"/>
      <c r="I10" s="20"/>
      <c r="J10" s="20">
        <v>0</v>
      </c>
      <c r="K10" s="20">
        <v>0</v>
      </c>
      <c r="L10" s="20">
        <v>0</v>
      </c>
      <c r="M10" s="18">
        <v>0</v>
      </c>
    </row>
    <row r="11" spans="1:13" s="64" customFormat="1" ht="27" customHeight="1">
      <c r="A11" s="126"/>
      <c r="B11" s="126"/>
      <c r="C11" s="126"/>
      <c r="D11" s="96"/>
      <c r="E11" s="20"/>
      <c r="F11" s="20"/>
      <c r="G11" s="20"/>
      <c r="H11" s="20"/>
      <c r="I11" s="20"/>
      <c r="J11" s="20">
        <v>0</v>
      </c>
      <c r="K11" s="20">
        <v>0</v>
      </c>
      <c r="L11" s="20">
        <v>0</v>
      </c>
      <c r="M11" s="18">
        <v>0</v>
      </c>
    </row>
    <row r="12" spans="1:13" s="64" customFormat="1" ht="27" customHeight="1">
      <c r="A12" s="126"/>
      <c r="B12" s="126"/>
      <c r="C12" s="126"/>
      <c r="D12" s="96"/>
      <c r="E12" s="20"/>
      <c r="F12" s="20"/>
      <c r="G12" s="20"/>
      <c r="H12" s="20"/>
      <c r="I12" s="20"/>
      <c r="J12" s="20">
        <v>0</v>
      </c>
      <c r="K12" s="20">
        <v>0</v>
      </c>
      <c r="L12" s="20">
        <v>0</v>
      </c>
      <c r="M12" s="18">
        <v>0</v>
      </c>
    </row>
    <row r="13" spans="1:13" s="64" customFormat="1" ht="27" customHeight="1">
      <c r="A13" s="126"/>
      <c r="B13" s="126"/>
      <c r="C13" s="126"/>
      <c r="D13" s="96"/>
      <c r="E13" s="20"/>
      <c r="F13" s="20"/>
      <c r="G13" s="20"/>
      <c r="H13" s="20"/>
      <c r="I13" s="20"/>
      <c r="J13" s="20">
        <v>0</v>
      </c>
      <c r="K13" s="20">
        <v>0</v>
      </c>
      <c r="L13" s="20">
        <v>0</v>
      </c>
      <c r="M13" s="18">
        <v>0</v>
      </c>
    </row>
    <row r="14" spans="1:13" s="64" customFormat="1" ht="27" customHeight="1">
      <c r="A14" s="126"/>
      <c r="B14" s="126"/>
      <c r="C14" s="126"/>
      <c r="D14" s="96"/>
      <c r="E14" s="20"/>
      <c r="F14" s="20"/>
      <c r="G14" s="20"/>
      <c r="H14" s="20"/>
      <c r="I14" s="20"/>
      <c r="J14" s="20">
        <v>0</v>
      </c>
      <c r="K14" s="20">
        <v>0</v>
      </c>
      <c r="L14" s="20">
        <v>0</v>
      </c>
      <c r="M14" s="18">
        <v>0</v>
      </c>
    </row>
    <row r="15" spans="1:13" s="64" customFormat="1" ht="27" customHeight="1">
      <c r="A15" s="126"/>
      <c r="B15" s="126"/>
      <c r="C15" s="126"/>
      <c r="D15" s="96"/>
      <c r="E15" s="20"/>
      <c r="F15" s="20"/>
      <c r="G15" s="20"/>
      <c r="H15" s="20"/>
      <c r="I15" s="20"/>
      <c r="J15" s="20">
        <v>0</v>
      </c>
      <c r="K15" s="20">
        <v>0</v>
      </c>
      <c r="L15" s="20">
        <v>0</v>
      </c>
      <c r="M15" s="18">
        <v>0</v>
      </c>
    </row>
    <row r="16" spans="1:13" s="64" customFormat="1" ht="27" customHeight="1">
      <c r="A16" s="126"/>
      <c r="B16" s="126"/>
      <c r="C16" s="126"/>
      <c r="D16" s="96"/>
      <c r="E16" s="20"/>
      <c r="F16" s="20"/>
      <c r="G16" s="20"/>
      <c r="H16" s="20"/>
      <c r="I16" s="20"/>
      <c r="J16" s="20">
        <v>0</v>
      </c>
      <c r="K16" s="20">
        <v>0</v>
      </c>
      <c r="L16" s="20">
        <v>0</v>
      </c>
      <c r="M16" s="18">
        <v>0</v>
      </c>
    </row>
    <row r="17" spans="1:13" s="64" customFormat="1" ht="27" customHeight="1">
      <c r="A17" s="126"/>
      <c r="B17" s="126"/>
      <c r="C17" s="126"/>
      <c r="D17" s="96"/>
      <c r="E17" s="20"/>
      <c r="F17" s="20"/>
      <c r="G17" s="20"/>
      <c r="H17" s="20"/>
      <c r="I17" s="20"/>
      <c r="J17" s="20">
        <v>0</v>
      </c>
      <c r="K17" s="20">
        <v>0</v>
      </c>
      <c r="L17" s="20">
        <v>0</v>
      </c>
      <c r="M17" s="18">
        <v>0</v>
      </c>
    </row>
    <row r="18" spans="1:13" s="64" customFormat="1" ht="27" customHeight="1">
      <c r="A18" s="126"/>
      <c r="B18" s="126"/>
      <c r="C18" s="126"/>
      <c r="D18" s="96"/>
      <c r="E18" s="20"/>
      <c r="F18" s="20"/>
      <c r="G18" s="20"/>
      <c r="H18" s="20"/>
      <c r="I18" s="20"/>
      <c r="J18" s="20">
        <v>0</v>
      </c>
      <c r="K18" s="20">
        <v>0</v>
      </c>
      <c r="L18" s="20">
        <v>0</v>
      </c>
      <c r="M18" s="18">
        <v>0</v>
      </c>
    </row>
    <row r="19" spans="1:13" s="64" customFormat="1" ht="27" customHeight="1">
      <c r="A19" s="126"/>
      <c r="B19" s="126"/>
      <c r="C19" s="126"/>
      <c r="D19" s="96"/>
      <c r="E19" s="20"/>
      <c r="F19" s="20"/>
      <c r="G19" s="20"/>
      <c r="H19" s="20"/>
      <c r="I19" s="20"/>
      <c r="J19" s="20">
        <v>0</v>
      </c>
      <c r="K19" s="20">
        <v>0</v>
      </c>
      <c r="L19" s="20">
        <v>0</v>
      </c>
      <c r="M19" s="18">
        <v>0</v>
      </c>
    </row>
    <row r="20" spans="1:13" s="64" customFormat="1" ht="27" customHeight="1">
      <c r="A20" s="126"/>
      <c r="B20" s="126"/>
      <c r="C20" s="126"/>
      <c r="D20" s="96"/>
      <c r="E20" s="20"/>
      <c r="F20" s="20"/>
      <c r="G20" s="20"/>
      <c r="H20" s="20"/>
      <c r="I20" s="20"/>
      <c r="J20" s="20">
        <v>0</v>
      </c>
      <c r="K20" s="20">
        <v>0</v>
      </c>
      <c r="L20" s="20">
        <v>0</v>
      </c>
      <c r="M20" s="18">
        <v>0</v>
      </c>
    </row>
    <row r="21" spans="1:13" s="64" customFormat="1" ht="27" customHeight="1">
      <c r="A21" s="79"/>
      <c r="B21" s="79"/>
      <c r="C21" s="79"/>
      <c r="D21" s="79"/>
      <c r="E21" s="79"/>
      <c r="F21" s="79"/>
      <c r="G21" s="79"/>
      <c r="H21" s="79"/>
      <c r="I21" s="79"/>
      <c r="J21" s="79"/>
      <c r="K21" s="79"/>
      <c r="L21" s="79"/>
      <c r="M21" s="79"/>
    </row>
    <row r="22" spans="1:13" s="64" customFormat="1" ht="27" customHeight="1">
      <c r="A22" s="79"/>
      <c r="B22" s="79"/>
      <c r="C22" s="79"/>
      <c r="D22" s="79"/>
      <c r="E22" s="79"/>
      <c r="F22" s="79"/>
      <c r="G22" s="79"/>
      <c r="H22" s="79"/>
      <c r="I22" s="79"/>
      <c r="J22" s="79"/>
      <c r="K22" s="79"/>
      <c r="L22" s="79"/>
      <c r="M22" s="79"/>
    </row>
    <row r="23" spans="1:13" s="64" customFormat="1" ht="27" customHeight="1">
      <c r="A23" s="79"/>
      <c r="B23" s="79"/>
      <c r="C23" s="79"/>
      <c r="D23" s="79"/>
      <c r="E23" s="79"/>
      <c r="F23" s="79"/>
      <c r="G23" s="79"/>
      <c r="H23" s="79"/>
      <c r="I23" s="79"/>
      <c r="J23" s="79"/>
      <c r="K23" s="79"/>
      <c r="L23" s="79"/>
      <c r="M23" s="79"/>
    </row>
    <row r="24" spans="1:13" s="64" customFormat="1" ht="27" customHeight="1">
      <c r="A24" s="79"/>
      <c r="B24" s="79"/>
      <c r="C24" s="79"/>
      <c r="D24" s="79"/>
      <c r="E24" s="79"/>
      <c r="F24" s="79"/>
      <c r="G24" s="79"/>
      <c r="H24" s="79"/>
      <c r="I24" s="79"/>
      <c r="J24" s="79"/>
      <c r="K24" s="79"/>
      <c r="L24" s="79"/>
      <c r="M24" s="79"/>
    </row>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K12" sqref="K12"/>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7.33203125" style="0" customWidth="1"/>
    <col min="6" max="6" width="9.83203125" style="0" customWidth="1"/>
    <col min="7" max="7" width="11" style="0" customWidth="1"/>
    <col min="8" max="9" width="7.33203125" style="0" customWidth="1"/>
    <col min="10" max="10" width="9.33203125" style="0" customWidth="1"/>
    <col min="11" max="11" width="9" style="0" customWidth="1"/>
    <col min="12" max="12" width="11.33203125" style="0" customWidth="1"/>
    <col min="13" max="13" width="7.33203125" style="0" customWidth="1"/>
    <col min="14" max="14" width="9.33203125" style="0" customWidth="1"/>
    <col min="15" max="21" width="7.33203125" style="0" customWidth="1"/>
    <col min="22" max="22" width="12" style="0" customWidth="1"/>
    <col min="23" max="23" width="8.33203125" style="0" customWidth="1"/>
    <col min="24" max="24" width="10.33203125" style="0" customWidth="1"/>
    <col min="25" max="25" width="11.5" style="0" customWidth="1"/>
  </cols>
  <sheetData>
    <row r="1" spans="1:26" s="64" customFormat="1" ht="22.5" customHeight="1">
      <c r="A1" s="67" t="s">
        <v>184</v>
      </c>
      <c r="B1" s="131"/>
      <c r="C1" s="131"/>
      <c r="D1" s="132"/>
      <c r="E1" s="147"/>
      <c r="F1" s="147"/>
      <c r="G1" s="147"/>
      <c r="H1" s="147"/>
      <c r="I1" s="147"/>
      <c r="J1" s="147"/>
      <c r="K1" s="147"/>
      <c r="L1" s="147"/>
      <c r="M1" s="147"/>
      <c r="N1" s="147"/>
      <c r="O1" s="147"/>
      <c r="P1" s="147"/>
      <c r="Q1" s="147"/>
      <c r="R1" s="147"/>
      <c r="S1" s="147"/>
      <c r="T1" s="147"/>
      <c r="U1" s="147"/>
      <c r="V1" s="147"/>
      <c r="W1" s="147"/>
      <c r="X1" s="154"/>
      <c r="Y1" s="154"/>
      <c r="Z1" s="79"/>
    </row>
    <row r="2" spans="1:26" s="76" customFormat="1" ht="22.5" customHeight="1">
      <c r="A2" s="152" t="s">
        <v>185</v>
      </c>
      <c r="B2" s="152"/>
      <c r="C2" s="152"/>
      <c r="D2" s="152"/>
      <c r="E2" s="152"/>
      <c r="F2" s="152"/>
      <c r="G2" s="152"/>
      <c r="H2" s="152"/>
      <c r="I2" s="152"/>
      <c r="J2" s="152"/>
      <c r="K2" s="152"/>
      <c r="L2" s="152"/>
      <c r="M2" s="152"/>
      <c r="N2" s="152"/>
      <c r="O2" s="152"/>
      <c r="P2" s="152"/>
      <c r="Q2" s="152"/>
      <c r="R2" s="152"/>
      <c r="S2" s="152"/>
      <c r="T2" s="152"/>
      <c r="U2" s="152"/>
      <c r="V2" s="152"/>
      <c r="W2" s="152"/>
      <c r="X2" s="152"/>
      <c r="Y2" s="152"/>
      <c r="Z2" s="98"/>
    </row>
    <row r="3" spans="1:26" s="64" customFormat="1" ht="22.5" customHeight="1">
      <c r="A3" s="133" t="s">
        <v>2</v>
      </c>
      <c r="B3" s="134"/>
      <c r="C3" s="134"/>
      <c r="D3" s="134"/>
      <c r="E3" s="134"/>
      <c r="F3" s="134"/>
      <c r="G3" s="134"/>
      <c r="H3" s="134"/>
      <c r="I3" s="147"/>
      <c r="J3" s="147"/>
      <c r="K3" s="147"/>
      <c r="L3" s="147"/>
      <c r="M3" s="147"/>
      <c r="N3" s="147"/>
      <c r="O3" s="147"/>
      <c r="P3" s="147"/>
      <c r="Q3" s="147"/>
      <c r="R3" s="147"/>
      <c r="S3" s="147"/>
      <c r="T3" s="147"/>
      <c r="U3" s="147"/>
      <c r="V3" s="147"/>
      <c r="W3" s="147"/>
      <c r="X3" s="163"/>
      <c r="Y3" s="163" t="s">
        <v>87</v>
      </c>
      <c r="Z3" s="79"/>
    </row>
    <row r="4" spans="1:26" s="64" customFormat="1" ht="22.5" customHeight="1">
      <c r="A4" s="159" t="s">
        <v>127</v>
      </c>
      <c r="B4" s="160"/>
      <c r="C4" s="160"/>
      <c r="D4" s="105" t="s">
        <v>112</v>
      </c>
      <c r="E4" s="161" t="s">
        <v>186</v>
      </c>
      <c r="F4" s="84" t="s">
        <v>187</v>
      </c>
      <c r="G4" s="84" t="s">
        <v>188</v>
      </c>
      <c r="H4" s="84" t="s">
        <v>189</v>
      </c>
      <c r="I4" s="87" t="s">
        <v>190</v>
      </c>
      <c r="J4" s="87" t="s">
        <v>191</v>
      </c>
      <c r="K4" s="87" t="s">
        <v>192</v>
      </c>
      <c r="L4" s="87" t="s">
        <v>193</v>
      </c>
      <c r="M4" s="87" t="s">
        <v>194</v>
      </c>
      <c r="N4" s="87" t="s">
        <v>195</v>
      </c>
      <c r="O4" s="162" t="s">
        <v>196</v>
      </c>
      <c r="P4" s="87" t="s">
        <v>197</v>
      </c>
      <c r="Q4" s="87" t="s">
        <v>198</v>
      </c>
      <c r="R4" s="87" t="s">
        <v>199</v>
      </c>
      <c r="S4" s="162" t="s">
        <v>200</v>
      </c>
      <c r="T4" s="87" t="s">
        <v>201</v>
      </c>
      <c r="U4" s="87" t="s">
        <v>202</v>
      </c>
      <c r="V4" s="87" t="s">
        <v>203</v>
      </c>
      <c r="W4" s="87" t="s">
        <v>204</v>
      </c>
      <c r="X4" s="87" t="s">
        <v>205</v>
      </c>
      <c r="Y4" s="87" t="s">
        <v>206</v>
      </c>
      <c r="Z4" s="77"/>
    </row>
    <row r="5" spans="1:26" s="64" customFormat="1" ht="39" customHeight="1">
      <c r="A5" s="90" t="s">
        <v>113</v>
      </c>
      <c r="B5" s="90" t="s">
        <v>114</v>
      </c>
      <c r="C5" s="90" t="s">
        <v>115</v>
      </c>
      <c r="D5" s="115"/>
      <c r="E5" s="137"/>
      <c r="F5" s="90"/>
      <c r="G5" s="90"/>
      <c r="H5" s="90"/>
      <c r="I5" s="90"/>
      <c r="J5" s="90"/>
      <c r="K5" s="90"/>
      <c r="L5" s="90"/>
      <c r="M5" s="90"/>
      <c r="N5" s="90"/>
      <c r="O5" s="157"/>
      <c r="P5" s="90"/>
      <c r="Q5" s="90"/>
      <c r="R5" s="90"/>
      <c r="S5" s="157"/>
      <c r="T5" s="90"/>
      <c r="U5" s="90"/>
      <c r="V5" s="87"/>
      <c r="W5" s="90"/>
      <c r="X5" s="90"/>
      <c r="Y5" s="87"/>
      <c r="Z5" s="77"/>
    </row>
    <row r="6" spans="1:26" s="66" customFormat="1" ht="27" customHeight="1">
      <c r="A6" s="110"/>
      <c r="B6" s="110"/>
      <c r="C6" s="110"/>
      <c r="D6" s="111" t="s">
        <v>102</v>
      </c>
      <c r="E6" s="20">
        <f>SUM(E7:E9)</f>
        <v>90.71000000000001</v>
      </c>
      <c r="F6" s="20">
        <f aca="true" t="shared" si="0" ref="F6:Y6">SUM(F7:F9)</f>
        <v>4.6000000000000005</v>
      </c>
      <c r="G6" s="20">
        <f t="shared" si="0"/>
        <v>6.7</v>
      </c>
      <c r="H6" s="20">
        <f t="shared" si="0"/>
        <v>0.91</v>
      </c>
      <c r="I6" s="20">
        <f t="shared" si="0"/>
        <v>5</v>
      </c>
      <c r="J6" s="20">
        <f t="shared" si="0"/>
        <v>2.17</v>
      </c>
      <c r="K6" s="20">
        <f t="shared" si="0"/>
        <v>0</v>
      </c>
      <c r="L6" s="20">
        <f t="shared" si="0"/>
        <v>0.2</v>
      </c>
      <c r="M6" s="20">
        <f t="shared" si="0"/>
        <v>13.450000000000001</v>
      </c>
      <c r="N6" s="20">
        <f t="shared" si="0"/>
        <v>2.2</v>
      </c>
      <c r="O6" s="20">
        <f t="shared" si="0"/>
        <v>0</v>
      </c>
      <c r="P6" s="20">
        <f t="shared" si="0"/>
        <v>1.1</v>
      </c>
      <c r="Q6" s="20">
        <f t="shared" si="0"/>
        <v>2.1</v>
      </c>
      <c r="R6" s="20">
        <f t="shared" si="0"/>
        <v>15.850000000000001</v>
      </c>
      <c r="S6" s="20">
        <f t="shared" si="0"/>
        <v>1.2000000000000002</v>
      </c>
      <c r="T6" s="20">
        <f t="shared" si="0"/>
        <v>0</v>
      </c>
      <c r="U6" s="20">
        <f t="shared" si="0"/>
        <v>0</v>
      </c>
      <c r="V6" s="20">
        <f t="shared" si="0"/>
        <v>0</v>
      </c>
      <c r="W6" s="20">
        <f t="shared" si="0"/>
        <v>30.12</v>
      </c>
      <c r="X6" s="20">
        <f t="shared" si="0"/>
        <v>0</v>
      </c>
      <c r="Y6" s="18">
        <f t="shared" si="0"/>
        <v>5.11</v>
      </c>
      <c r="Z6" s="77"/>
    </row>
    <row r="7" spans="1:26" s="64" customFormat="1" ht="27" customHeight="1">
      <c r="A7" s="126" t="s">
        <v>116</v>
      </c>
      <c r="B7" s="126" t="s">
        <v>117</v>
      </c>
      <c r="C7" s="126" t="s">
        <v>117</v>
      </c>
      <c r="D7" s="96" t="s">
        <v>118</v>
      </c>
      <c r="E7" s="20">
        <f>SUM(F7:Y7)</f>
        <v>79.42</v>
      </c>
      <c r="F7" s="20">
        <v>3</v>
      </c>
      <c r="G7" s="20">
        <v>6</v>
      </c>
      <c r="H7" s="20">
        <v>0.75</v>
      </c>
      <c r="I7" s="20">
        <v>3.75</v>
      </c>
      <c r="J7" s="20">
        <v>1.8</v>
      </c>
      <c r="K7" s="20"/>
      <c r="L7" s="20">
        <v>0.2</v>
      </c>
      <c r="M7" s="20">
        <v>12.55</v>
      </c>
      <c r="N7" s="20">
        <v>1.5</v>
      </c>
      <c r="O7" s="20"/>
      <c r="P7" s="20">
        <v>1</v>
      </c>
      <c r="Q7" s="20">
        <v>1</v>
      </c>
      <c r="R7" s="20">
        <v>13.05</v>
      </c>
      <c r="S7" s="20">
        <v>1</v>
      </c>
      <c r="T7" s="20"/>
      <c r="U7" s="20"/>
      <c r="V7" s="20"/>
      <c r="W7" s="18">
        <v>30.12</v>
      </c>
      <c r="X7" s="158"/>
      <c r="Y7" s="158">
        <v>3.7</v>
      </c>
      <c r="Z7" s="79"/>
    </row>
    <row r="8" spans="1:26" s="64" customFormat="1" ht="27" customHeight="1">
      <c r="A8" s="126" t="s">
        <v>116</v>
      </c>
      <c r="B8" s="126" t="s">
        <v>117</v>
      </c>
      <c r="C8" s="126" t="s">
        <v>117</v>
      </c>
      <c r="D8" s="96" t="s">
        <v>119</v>
      </c>
      <c r="E8" s="20">
        <f>SUM(F8:Y8)</f>
        <v>7.699999999999999</v>
      </c>
      <c r="F8" s="20">
        <v>1.2</v>
      </c>
      <c r="G8" s="20">
        <v>0.4</v>
      </c>
      <c r="H8" s="20">
        <v>0.11</v>
      </c>
      <c r="I8" s="20">
        <v>1</v>
      </c>
      <c r="J8" s="20">
        <v>0.12</v>
      </c>
      <c r="K8" s="20"/>
      <c r="L8" s="20"/>
      <c r="M8" s="20">
        <v>0.4</v>
      </c>
      <c r="N8" s="20">
        <v>0.6</v>
      </c>
      <c r="O8" s="20"/>
      <c r="P8" s="20"/>
      <c r="Q8" s="20">
        <v>1</v>
      </c>
      <c r="R8" s="20">
        <v>2</v>
      </c>
      <c r="S8" s="20">
        <v>0.1</v>
      </c>
      <c r="T8" s="20"/>
      <c r="U8" s="20"/>
      <c r="V8" s="20"/>
      <c r="W8" s="18"/>
      <c r="X8" s="158"/>
      <c r="Y8" s="158">
        <v>0.77</v>
      </c>
      <c r="Z8" s="79"/>
    </row>
    <row r="9" spans="1:26" s="64" customFormat="1" ht="27" customHeight="1">
      <c r="A9" s="126" t="s">
        <v>116</v>
      </c>
      <c r="B9" s="126" t="s">
        <v>117</v>
      </c>
      <c r="C9" s="126" t="s">
        <v>117</v>
      </c>
      <c r="D9" s="96" t="s">
        <v>120</v>
      </c>
      <c r="E9" s="20">
        <f>SUM(F9:Y9)</f>
        <v>3.5900000000000007</v>
      </c>
      <c r="F9" s="20">
        <v>0.4</v>
      </c>
      <c r="G9" s="20">
        <v>0.3</v>
      </c>
      <c r="H9" s="20">
        <v>0.05</v>
      </c>
      <c r="I9" s="20">
        <v>0.25</v>
      </c>
      <c r="J9" s="20">
        <v>0.25</v>
      </c>
      <c r="K9" s="20"/>
      <c r="L9" s="20"/>
      <c r="M9" s="20">
        <v>0.5</v>
      </c>
      <c r="N9" s="20">
        <v>0.1</v>
      </c>
      <c r="O9" s="20"/>
      <c r="P9" s="20">
        <v>0.1</v>
      </c>
      <c r="Q9" s="20">
        <v>0.1</v>
      </c>
      <c r="R9" s="20">
        <v>0.8</v>
      </c>
      <c r="S9" s="20">
        <v>0.1</v>
      </c>
      <c r="T9" s="20"/>
      <c r="U9" s="20"/>
      <c r="V9" s="20"/>
      <c r="W9" s="18"/>
      <c r="X9" s="158"/>
      <c r="Y9" s="158">
        <v>0.64</v>
      </c>
      <c r="Z9" s="79"/>
    </row>
    <row r="10" spans="1:26" s="64" customFormat="1" ht="27" customHeight="1">
      <c r="A10" s="110"/>
      <c r="B10" s="110"/>
      <c r="C10" s="110"/>
      <c r="D10" s="111"/>
      <c r="E10" s="20"/>
      <c r="F10" s="20"/>
      <c r="G10" s="20"/>
      <c r="H10" s="20"/>
      <c r="I10" s="20"/>
      <c r="J10" s="20"/>
      <c r="K10" s="20"/>
      <c r="L10" s="20"/>
      <c r="M10" s="20"/>
      <c r="N10" s="20"/>
      <c r="O10" s="20"/>
      <c r="P10" s="20"/>
      <c r="Q10" s="20"/>
      <c r="R10" s="20"/>
      <c r="S10" s="20"/>
      <c r="T10" s="20"/>
      <c r="U10" s="20"/>
      <c r="V10" s="20"/>
      <c r="W10" s="18"/>
      <c r="X10" s="158"/>
      <c r="Y10" s="158"/>
      <c r="Z10" s="79"/>
    </row>
    <row r="11" spans="1:26" s="64" customFormat="1" ht="27" customHeight="1">
      <c r="A11" s="110"/>
      <c r="B11" s="110"/>
      <c r="C11" s="110"/>
      <c r="D11" s="111"/>
      <c r="E11" s="20"/>
      <c r="F11" s="20"/>
      <c r="G11" s="20"/>
      <c r="H11" s="20"/>
      <c r="I11" s="20"/>
      <c r="J11" s="20"/>
      <c r="K11" s="20"/>
      <c r="L11" s="20"/>
      <c r="M11" s="20"/>
      <c r="N11" s="20"/>
      <c r="O11" s="20"/>
      <c r="P11" s="20"/>
      <c r="Q11" s="20"/>
      <c r="R11" s="20">
        <v>0</v>
      </c>
      <c r="S11" s="20">
        <v>0</v>
      </c>
      <c r="T11" s="20">
        <v>0</v>
      </c>
      <c r="U11" s="20">
        <v>0</v>
      </c>
      <c r="V11" s="20">
        <v>0</v>
      </c>
      <c r="W11" s="18">
        <v>0</v>
      </c>
      <c r="X11" s="158">
        <v>0</v>
      </c>
      <c r="Y11" s="158">
        <v>0</v>
      </c>
      <c r="Z11" s="79"/>
    </row>
    <row r="12" spans="1:26" s="64" customFormat="1" ht="27" customHeight="1">
      <c r="A12" s="110"/>
      <c r="B12" s="110"/>
      <c r="C12" s="110"/>
      <c r="D12" s="111"/>
      <c r="E12" s="20"/>
      <c r="F12" s="20"/>
      <c r="G12" s="20"/>
      <c r="H12" s="20"/>
      <c r="I12" s="20"/>
      <c r="J12" s="20"/>
      <c r="K12" s="20"/>
      <c r="L12" s="20"/>
      <c r="M12" s="20"/>
      <c r="N12" s="20"/>
      <c r="O12" s="20"/>
      <c r="P12" s="20"/>
      <c r="Q12" s="20"/>
      <c r="R12" s="20">
        <v>0</v>
      </c>
      <c r="S12" s="20">
        <v>0</v>
      </c>
      <c r="T12" s="20">
        <v>0</v>
      </c>
      <c r="U12" s="20">
        <v>0</v>
      </c>
      <c r="V12" s="20">
        <v>0</v>
      </c>
      <c r="W12" s="18">
        <v>0</v>
      </c>
      <c r="X12" s="158">
        <v>0</v>
      </c>
      <c r="Y12" s="158">
        <v>0</v>
      </c>
      <c r="Z12" s="79"/>
    </row>
    <row r="13" spans="1:26" s="64" customFormat="1" ht="27"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row>
    <row r="14" spans="1:26" s="64" customFormat="1" ht="27"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s="64" customFormat="1" ht="27"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1:26" s="64" customFormat="1" ht="27"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spans="1:26" s="64" customFormat="1" ht="27"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row>
    <row r="18" spans="1:26" s="64" customFormat="1" ht="27"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row>
    <row r="19" spans="1:26" s="64" customFormat="1" ht="27"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row>
    <row r="20" spans="1:26" s="64" customFormat="1" ht="27"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row>
    <row r="21" spans="1:26" s="64" customFormat="1" ht="27"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row>
    <row r="22" spans="1:26" s="64" customFormat="1" ht="27"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s="64" customFormat="1" ht="27"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s="64" customFormat="1" ht="27"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row>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64" customFormat="1" ht="22.5" customHeight="1">
      <c r="A1" s="67" t="s">
        <v>207</v>
      </c>
      <c r="B1" s="131"/>
      <c r="C1" s="131"/>
      <c r="D1" s="132"/>
      <c r="E1" s="147"/>
      <c r="F1" s="147"/>
      <c r="G1" s="147"/>
      <c r="H1" s="147"/>
      <c r="I1" s="147"/>
      <c r="J1" s="147"/>
      <c r="K1" s="147"/>
      <c r="L1" s="147"/>
      <c r="M1" s="147"/>
      <c r="N1" s="147"/>
      <c r="O1" s="147"/>
      <c r="P1" s="154"/>
      <c r="Q1" s="154"/>
      <c r="R1" s="79"/>
    </row>
    <row r="2" spans="1:18" s="76" customFormat="1" ht="22.5" customHeight="1">
      <c r="A2" s="152" t="s">
        <v>208</v>
      </c>
      <c r="B2" s="152"/>
      <c r="C2" s="152"/>
      <c r="D2" s="152"/>
      <c r="E2" s="152"/>
      <c r="F2" s="152"/>
      <c r="G2" s="152"/>
      <c r="H2" s="152"/>
      <c r="I2" s="152"/>
      <c r="J2" s="152"/>
      <c r="K2" s="152"/>
      <c r="L2" s="152"/>
      <c r="M2" s="152"/>
      <c r="N2" s="152"/>
      <c r="O2" s="152"/>
      <c r="P2" s="152"/>
      <c r="Q2" s="152"/>
      <c r="R2" s="98"/>
    </row>
    <row r="3" spans="1:18" s="64" customFormat="1" ht="22.5" customHeight="1">
      <c r="A3" s="133" t="s">
        <v>2</v>
      </c>
      <c r="B3" s="134"/>
      <c r="C3" s="134"/>
      <c r="D3" s="134"/>
      <c r="E3" s="134"/>
      <c r="F3" s="134"/>
      <c r="G3" s="134"/>
      <c r="H3" s="134"/>
      <c r="I3" s="147"/>
      <c r="J3" s="147"/>
      <c r="K3" s="147"/>
      <c r="L3" s="147"/>
      <c r="M3" s="147"/>
      <c r="N3" s="147"/>
      <c r="O3" s="147"/>
      <c r="P3" s="155" t="s">
        <v>87</v>
      </c>
      <c r="Q3" s="155"/>
      <c r="R3" s="79"/>
    </row>
    <row r="4" spans="1:18" s="64" customFormat="1" ht="22.5" customHeight="1">
      <c r="A4" s="153" t="s">
        <v>127</v>
      </c>
      <c r="B4" s="153"/>
      <c r="C4" s="153"/>
      <c r="D4" s="10" t="s">
        <v>146</v>
      </c>
      <c r="E4" s="136" t="s">
        <v>89</v>
      </c>
      <c r="F4" s="136" t="s">
        <v>148</v>
      </c>
      <c r="G4" s="136"/>
      <c r="H4" s="136"/>
      <c r="I4" s="136"/>
      <c r="J4" s="136"/>
      <c r="K4" s="136"/>
      <c r="L4" s="136"/>
      <c r="M4" s="136"/>
      <c r="N4" s="136"/>
      <c r="O4" s="156" t="s">
        <v>151</v>
      </c>
      <c r="P4" s="156"/>
      <c r="Q4" s="156"/>
      <c r="R4" s="77"/>
    </row>
    <row r="5" spans="1:18" s="64" customFormat="1" ht="39" customHeight="1">
      <c r="A5" s="87" t="s">
        <v>113</v>
      </c>
      <c r="B5" s="87" t="s">
        <v>114</v>
      </c>
      <c r="C5" s="87" t="s">
        <v>115</v>
      </c>
      <c r="D5" s="10"/>
      <c r="E5" s="136"/>
      <c r="F5" s="90" t="s">
        <v>102</v>
      </c>
      <c r="G5" s="90" t="s">
        <v>209</v>
      </c>
      <c r="H5" s="90" t="s">
        <v>197</v>
      </c>
      <c r="I5" s="90" t="s">
        <v>198</v>
      </c>
      <c r="J5" s="90" t="s">
        <v>210</v>
      </c>
      <c r="K5" s="90" t="s">
        <v>199</v>
      </c>
      <c r="L5" s="90" t="s">
        <v>203</v>
      </c>
      <c r="M5" s="90" t="s">
        <v>195</v>
      </c>
      <c r="N5" s="90" t="s">
        <v>211</v>
      </c>
      <c r="O5" s="157" t="s">
        <v>102</v>
      </c>
      <c r="P5" s="90" t="s">
        <v>212</v>
      </c>
      <c r="Q5" s="90" t="s">
        <v>183</v>
      </c>
      <c r="R5" s="77"/>
    </row>
    <row r="6" spans="1:18" s="66" customFormat="1" ht="27" customHeight="1">
      <c r="A6" s="126"/>
      <c r="B6" s="126"/>
      <c r="C6" s="126"/>
      <c r="D6" s="96" t="s">
        <v>102</v>
      </c>
      <c r="E6" s="20">
        <f>F6</f>
        <v>90.71000000000001</v>
      </c>
      <c r="F6" s="20">
        <f>SUM(F7:F9)</f>
        <v>90.71000000000001</v>
      </c>
      <c r="G6" s="20">
        <f aca="true" t="shared" si="0" ref="G6:N6">SUM(G7:G9)</f>
        <v>62.699999999999996</v>
      </c>
      <c r="H6" s="20">
        <f t="shared" si="0"/>
        <v>1.1</v>
      </c>
      <c r="I6" s="20">
        <f t="shared" si="0"/>
        <v>2.1</v>
      </c>
      <c r="J6" s="20">
        <f t="shared" si="0"/>
        <v>1.2000000000000002</v>
      </c>
      <c r="K6" s="20">
        <f t="shared" si="0"/>
        <v>16.3</v>
      </c>
      <c r="L6" s="20">
        <f t="shared" si="0"/>
        <v>0</v>
      </c>
      <c r="M6" s="20">
        <f t="shared" si="0"/>
        <v>2.2</v>
      </c>
      <c r="N6" s="20">
        <f t="shared" si="0"/>
        <v>5.11</v>
      </c>
      <c r="O6" s="20"/>
      <c r="P6" s="20">
        <v>0</v>
      </c>
      <c r="Q6" s="18">
        <v>0</v>
      </c>
      <c r="R6" s="77"/>
    </row>
    <row r="7" spans="1:18" s="64" customFormat="1" ht="27" customHeight="1">
      <c r="A7" s="126" t="s">
        <v>116</v>
      </c>
      <c r="B7" s="126" t="s">
        <v>117</v>
      </c>
      <c r="C7" s="126" t="s">
        <v>117</v>
      </c>
      <c r="D7" s="96" t="s">
        <v>118</v>
      </c>
      <c r="E7" s="20">
        <f>F7</f>
        <v>79.42</v>
      </c>
      <c r="F7" s="20">
        <f>SUM(G7:N7)</f>
        <v>79.42</v>
      </c>
      <c r="G7" s="20">
        <v>57.72</v>
      </c>
      <c r="H7" s="20">
        <v>1</v>
      </c>
      <c r="I7" s="20">
        <v>1</v>
      </c>
      <c r="J7" s="20">
        <v>1</v>
      </c>
      <c r="K7" s="20">
        <v>13.5</v>
      </c>
      <c r="L7" s="20"/>
      <c r="M7" s="20">
        <v>1.5</v>
      </c>
      <c r="N7" s="158">
        <v>3.7</v>
      </c>
      <c r="O7" s="20"/>
      <c r="P7" s="20">
        <v>0</v>
      </c>
      <c r="Q7" s="18">
        <v>0</v>
      </c>
      <c r="R7" s="79"/>
    </row>
    <row r="8" spans="1:18" s="64" customFormat="1" ht="27" customHeight="1">
      <c r="A8" s="126" t="s">
        <v>116</v>
      </c>
      <c r="B8" s="126" t="s">
        <v>117</v>
      </c>
      <c r="C8" s="126" t="s">
        <v>117</v>
      </c>
      <c r="D8" s="96" t="s">
        <v>119</v>
      </c>
      <c r="E8" s="20">
        <f>F8</f>
        <v>7.699999999999999</v>
      </c>
      <c r="F8" s="20">
        <f>SUM(G8:N8)</f>
        <v>7.699999999999999</v>
      </c>
      <c r="G8" s="20">
        <v>3.23</v>
      </c>
      <c r="H8" s="20"/>
      <c r="I8" s="20">
        <v>1</v>
      </c>
      <c r="J8" s="20">
        <v>0.1</v>
      </c>
      <c r="K8" s="20">
        <v>2</v>
      </c>
      <c r="L8" s="20"/>
      <c r="M8" s="20">
        <v>0.6</v>
      </c>
      <c r="N8" s="158">
        <v>0.77</v>
      </c>
      <c r="O8" s="20"/>
      <c r="P8" s="20">
        <v>0</v>
      </c>
      <c r="Q8" s="18">
        <v>0</v>
      </c>
      <c r="R8" s="79"/>
    </row>
    <row r="9" spans="1:18" s="64" customFormat="1" ht="27" customHeight="1">
      <c r="A9" s="126" t="s">
        <v>116</v>
      </c>
      <c r="B9" s="126" t="s">
        <v>117</v>
      </c>
      <c r="C9" s="126" t="s">
        <v>117</v>
      </c>
      <c r="D9" s="96" t="s">
        <v>120</v>
      </c>
      <c r="E9" s="20">
        <f>F9</f>
        <v>3.5900000000000007</v>
      </c>
      <c r="F9" s="20">
        <f>SUM(G9:N9)</f>
        <v>3.5900000000000007</v>
      </c>
      <c r="G9" s="20">
        <v>1.75</v>
      </c>
      <c r="H9" s="20">
        <v>0.1</v>
      </c>
      <c r="I9" s="20">
        <v>0.1</v>
      </c>
      <c r="J9" s="20">
        <v>0.1</v>
      </c>
      <c r="K9" s="20">
        <v>0.8</v>
      </c>
      <c r="L9" s="20"/>
      <c r="M9" s="20">
        <v>0.1</v>
      </c>
      <c r="N9" s="158">
        <v>0.64</v>
      </c>
      <c r="O9" s="20"/>
      <c r="P9" s="20">
        <v>0</v>
      </c>
      <c r="Q9" s="18">
        <v>0</v>
      </c>
      <c r="R9" s="79"/>
    </row>
    <row r="10" spans="1:18" s="64" customFormat="1" ht="27" customHeight="1">
      <c r="A10" s="126"/>
      <c r="B10" s="126"/>
      <c r="C10" s="126"/>
      <c r="D10" s="96"/>
      <c r="E10" s="20"/>
      <c r="F10" s="20"/>
      <c r="G10" s="20"/>
      <c r="H10" s="20"/>
      <c r="I10" s="20"/>
      <c r="J10" s="20"/>
      <c r="K10" s="20"/>
      <c r="L10" s="20"/>
      <c r="M10" s="20"/>
      <c r="N10" s="20"/>
      <c r="O10" s="20"/>
      <c r="P10" s="20">
        <v>0</v>
      </c>
      <c r="Q10" s="18">
        <v>0</v>
      </c>
      <c r="R10" s="79"/>
    </row>
    <row r="11" spans="1:18" s="64" customFormat="1" ht="27" customHeight="1">
      <c r="A11" s="126"/>
      <c r="B11" s="126"/>
      <c r="C11" s="126"/>
      <c r="D11" s="96"/>
      <c r="E11" s="20"/>
      <c r="F11" s="20"/>
      <c r="G11" s="20"/>
      <c r="H11" s="20"/>
      <c r="I11" s="20"/>
      <c r="J11" s="20"/>
      <c r="K11" s="20"/>
      <c r="L11" s="20"/>
      <c r="M11" s="20"/>
      <c r="N11" s="20"/>
      <c r="O11" s="20"/>
      <c r="P11" s="20">
        <v>0</v>
      </c>
      <c r="Q11" s="18">
        <v>0</v>
      </c>
      <c r="R11" s="79"/>
    </row>
    <row r="12" spans="1:18" s="64" customFormat="1" ht="27" customHeight="1">
      <c r="A12" s="126"/>
      <c r="B12" s="126"/>
      <c r="C12" s="126"/>
      <c r="D12" s="96"/>
      <c r="E12" s="20"/>
      <c r="F12" s="20"/>
      <c r="G12" s="20"/>
      <c r="H12" s="20"/>
      <c r="I12" s="20"/>
      <c r="J12" s="20"/>
      <c r="K12" s="20"/>
      <c r="L12" s="20"/>
      <c r="M12" s="20"/>
      <c r="N12" s="20"/>
      <c r="O12" s="20"/>
      <c r="P12" s="20">
        <v>0</v>
      </c>
      <c r="Q12" s="18">
        <v>0</v>
      </c>
      <c r="R12" s="79"/>
    </row>
    <row r="13" spans="1:18" s="64" customFormat="1" ht="27" customHeight="1">
      <c r="A13" s="79"/>
      <c r="B13" s="79"/>
      <c r="C13" s="79"/>
      <c r="D13" s="79"/>
      <c r="E13" s="79"/>
      <c r="F13" s="79"/>
      <c r="G13" s="79"/>
      <c r="H13" s="79"/>
      <c r="I13" s="79"/>
      <c r="J13" s="79"/>
      <c r="K13" s="79"/>
      <c r="L13" s="79"/>
      <c r="M13" s="79"/>
      <c r="N13" s="79"/>
      <c r="O13" s="79"/>
      <c r="P13" s="79"/>
      <c r="Q13" s="79"/>
      <c r="R13" s="79"/>
    </row>
    <row r="14" spans="1:18" s="64" customFormat="1" ht="27" customHeight="1">
      <c r="A14" s="79"/>
      <c r="B14" s="79"/>
      <c r="C14" s="79"/>
      <c r="D14" s="79"/>
      <c r="E14" s="79"/>
      <c r="F14" s="79"/>
      <c r="G14" s="79"/>
      <c r="H14" s="79"/>
      <c r="I14" s="79"/>
      <c r="J14" s="79"/>
      <c r="K14" s="79"/>
      <c r="L14" s="79"/>
      <c r="M14" s="79"/>
      <c r="N14" s="79"/>
      <c r="O14" s="79"/>
      <c r="P14" s="79"/>
      <c r="Q14" s="79"/>
      <c r="R14" s="79"/>
    </row>
    <row r="15" spans="1:18" s="64" customFormat="1" ht="27" customHeight="1">
      <c r="A15" s="79"/>
      <c r="B15" s="79"/>
      <c r="C15" s="79"/>
      <c r="D15" s="79"/>
      <c r="E15" s="79"/>
      <c r="F15" s="79"/>
      <c r="G15" s="79"/>
      <c r="H15" s="79"/>
      <c r="I15" s="79"/>
      <c r="J15" s="79"/>
      <c r="K15" s="79"/>
      <c r="L15" s="79"/>
      <c r="M15" s="79"/>
      <c r="N15" s="79"/>
      <c r="O15" s="79"/>
      <c r="P15" s="79"/>
      <c r="Q15" s="79"/>
      <c r="R15" s="79"/>
    </row>
    <row r="16" spans="1:18" s="64" customFormat="1" ht="27" customHeight="1">
      <c r="A16" s="79"/>
      <c r="B16" s="79"/>
      <c r="C16" s="79"/>
      <c r="D16" s="79"/>
      <c r="E16" s="79"/>
      <c r="F16" s="79"/>
      <c r="G16" s="79"/>
      <c r="H16" s="79"/>
      <c r="I16" s="79"/>
      <c r="J16" s="79"/>
      <c r="K16" s="79"/>
      <c r="L16" s="79"/>
      <c r="M16" s="79"/>
      <c r="N16" s="79"/>
      <c r="O16" s="79"/>
      <c r="P16" s="79"/>
      <c r="Q16" s="79"/>
      <c r="R16" s="79"/>
    </row>
    <row r="17" spans="1:18" s="64" customFormat="1" ht="27" customHeight="1">
      <c r="A17" s="79"/>
      <c r="B17" s="79"/>
      <c r="C17" s="79"/>
      <c r="D17" s="79"/>
      <c r="E17" s="79"/>
      <c r="F17" s="79"/>
      <c r="G17" s="79"/>
      <c r="H17" s="79"/>
      <c r="I17" s="79"/>
      <c r="J17" s="79"/>
      <c r="K17" s="79"/>
      <c r="L17" s="79"/>
      <c r="M17" s="79"/>
      <c r="N17" s="79"/>
      <c r="O17" s="79"/>
      <c r="P17" s="79"/>
      <c r="Q17" s="79"/>
      <c r="R17" s="79"/>
    </row>
    <row r="18" spans="1:18" s="64" customFormat="1" ht="27" customHeight="1">
      <c r="A18" s="79"/>
      <c r="B18" s="79"/>
      <c r="C18" s="79"/>
      <c r="D18" s="79"/>
      <c r="E18" s="79"/>
      <c r="F18" s="79"/>
      <c r="G18" s="79"/>
      <c r="H18" s="79"/>
      <c r="I18" s="79"/>
      <c r="J18" s="79"/>
      <c r="K18" s="79"/>
      <c r="L18" s="79"/>
      <c r="M18" s="79"/>
      <c r="N18" s="79"/>
      <c r="O18" s="79"/>
      <c r="P18" s="79"/>
      <c r="Q18" s="79"/>
      <c r="R18" s="79"/>
    </row>
    <row r="19" spans="1:18" s="64" customFormat="1" ht="27" customHeight="1">
      <c r="A19" s="79"/>
      <c r="B19" s="79"/>
      <c r="C19" s="79"/>
      <c r="D19" s="79"/>
      <c r="E19" s="79"/>
      <c r="F19" s="79"/>
      <c r="G19" s="79"/>
      <c r="H19" s="79"/>
      <c r="I19" s="79"/>
      <c r="J19" s="79"/>
      <c r="K19" s="79"/>
      <c r="L19" s="79"/>
      <c r="M19" s="79"/>
      <c r="N19" s="79"/>
      <c r="O19" s="79"/>
      <c r="P19" s="79"/>
      <c r="Q19" s="79"/>
      <c r="R19" s="79"/>
    </row>
    <row r="20" spans="1:18" s="64" customFormat="1" ht="27" customHeight="1">
      <c r="A20" s="79"/>
      <c r="B20" s="79"/>
      <c r="C20" s="79"/>
      <c r="D20" s="79"/>
      <c r="E20" s="79"/>
      <c r="F20" s="79"/>
      <c r="G20" s="79"/>
      <c r="H20" s="79"/>
      <c r="I20" s="79"/>
      <c r="J20" s="79"/>
      <c r="K20" s="79"/>
      <c r="L20" s="79"/>
      <c r="M20" s="79"/>
      <c r="N20" s="79"/>
      <c r="O20" s="79"/>
      <c r="P20" s="79"/>
      <c r="Q20" s="79"/>
      <c r="R20" s="79"/>
    </row>
    <row r="21" spans="1:18" s="64" customFormat="1" ht="27" customHeight="1">
      <c r="A21" s="79"/>
      <c r="B21" s="79"/>
      <c r="C21" s="79"/>
      <c r="D21" s="79"/>
      <c r="E21" s="79"/>
      <c r="F21" s="79"/>
      <c r="G21" s="79"/>
      <c r="H21" s="79"/>
      <c r="I21" s="79"/>
      <c r="J21" s="79"/>
      <c r="K21" s="79"/>
      <c r="L21" s="79"/>
      <c r="M21" s="79"/>
      <c r="N21" s="79"/>
      <c r="O21" s="79"/>
      <c r="P21" s="79"/>
      <c r="Q21" s="79"/>
      <c r="R21" s="79"/>
    </row>
    <row r="22" spans="1:18" s="64" customFormat="1" ht="27" customHeight="1">
      <c r="A22" s="79"/>
      <c r="B22" s="79"/>
      <c r="C22" s="79"/>
      <c r="D22" s="79"/>
      <c r="E22" s="79"/>
      <c r="F22" s="79"/>
      <c r="G22" s="79"/>
      <c r="H22" s="79"/>
      <c r="I22" s="79"/>
      <c r="J22" s="79"/>
      <c r="K22" s="79"/>
      <c r="L22" s="79"/>
      <c r="M22" s="79"/>
      <c r="N22" s="79"/>
      <c r="O22" s="79"/>
      <c r="P22" s="79"/>
      <c r="Q22" s="79"/>
      <c r="R22" s="79"/>
    </row>
    <row r="23" spans="1:18" s="64" customFormat="1" ht="27" customHeight="1">
      <c r="A23" s="79"/>
      <c r="B23" s="79"/>
      <c r="C23" s="79"/>
      <c r="D23" s="79"/>
      <c r="E23" s="79"/>
      <c r="F23" s="79"/>
      <c r="G23" s="79"/>
      <c r="H23" s="79"/>
      <c r="I23" s="79"/>
      <c r="J23" s="79"/>
      <c r="K23" s="79"/>
      <c r="L23" s="79"/>
      <c r="M23" s="79"/>
      <c r="N23" s="79"/>
      <c r="O23" s="79"/>
      <c r="P23" s="79"/>
      <c r="Q23" s="79"/>
      <c r="R23" s="79"/>
    </row>
    <row r="24" spans="1:18" s="64" customFormat="1" ht="27" customHeight="1">
      <c r="A24" s="79"/>
      <c r="B24" s="79"/>
      <c r="C24" s="79"/>
      <c r="D24" s="79"/>
      <c r="E24" s="79"/>
      <c r="F24" s="79"/>
      <c r="G24" s="79"/>
      <c r="H24" s="79"/>
      <c r="I24" s="79"/>
      <c r="J24" s="79"/>
      <c r="K24" s="79"/>
      <c r="L24" s="79"/>
      <c r="M24" s="79"/>
      <c r="N24" s="79"/>
      <c r="O24" s="79"/>
      <c r="P24" s="79"/>
      <c r="Q24" s="79"/>
      <c r="R24" s="79"/>
    </row>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64" customFormat="1" ht="22.5" customHeight="1">
      <c r="A1" s="67" t="s">
        <v>213</v>
      </c>
      <c r="B1" s="131"/>
      <c r="C1" s="131"/>
      <c r="D1" s="132"/>
      <c r="E1" s="132"/>
      <c r="F1" s="132"/>
      <c r="G1" s="132"/>
      <c r="H1" s="132"/>
      <c r="I1" s="132"/>
      <c r="J1" s="132"/>
      <c r="K1" s="132"/>
      <c r="L1" s="132"/>
      <c r="M1" s="147"/>
      <c r="N1" s="147"/>
      <c r="O1" s="147"/>
      <c r="P1" s="139"/>
    </row>
    <row r="2" spans="1:16" s="76" customFormat="1" ht="22.5" customHeight="1">
      <c r="A2" s="103" t="s">
        <v>214</v>
      </c>
      <c r="B2" s="103"/>
      <c r="C2" s="103"/>
      <c r="D2" s="103"/>
      <c r="E2" s="103"/>
      <c r="F2" s="103"/>
      <c r="G2" s="103"/>
      <c r="H2" s="103"/>
      <c r="I2" s="103"/>
      <c r="J2" s="103"/>
      <c r="K2" s="103"/>
      <c r="L2" s="103"/>
      <c r="M2" s="103"/>
      <c r="N2" s="103"/>
      <c r="O2" s="103"/>
      <c r="P2" s="103"/>
    </row>
    <row r="3" spans="1:16" s="64" customFormat="1" ht="22.5" customHeight="1">
      <c r="A3" s="142" t="s">
        <v>2</v>
      </c>
      <c r="B3" s="143"/>
      <c r="C3" s="143"/>
      <c r="D3" s="143"/>
      <c r="E3" s="143"/>
      <c r="F3" s="143"/>
      <c r="G3" s="135"/>
      <c r="H3" s="135"/>
      <c r="I3" s="135"/>
      <c r="J3" s="135"/>
      <c r="K3" s="135"/>
      <c r="L3" s="135"/>
      <c r="M3" s="148"/>
      <c r="N3" s="148"/>
      <c r="O3" s="148"/>
      <c r="P3" s="140" t="s">
        <v>87</v>
      </c>
    </row>
    <row r="4" spans="1:232" s="141" customFormat="1" ht="22.5" customHeight="1">
      <c r="A4" s="105" t="s">
        <v>127</v>
      </c>
      <c r="B4" s="105"/>
      <c r="C4" s="105"/>
      <c r="D4" s="105" t="s">
        <v>112</v>
      </c>
      <c r="E4" s="144" t="s">
        <v>89</v>
      </c>
      <c r="F4" s="106" t="s">
        <v>215</v>
      </c>
      <c r="G4" s="108" t="s">
        <v>216</v>
      </c>
      <c r="H4" s="108" t="s">
        <v>217</v>
      </c>
      <c r="I4" s="108" t="s">
        <v>218</v>
      </c>
      <c r="J4" s="108" t="s">
        <v>219</v>
      </c>
      <c r="K4" s="108" t="s">
        <v>220</v>
      </c>
      <c r="L4" s="108" t="s">
        <v>221</v>
      </c>
      <c r="M4" s="87" t="s">
        <v>222</v>
      </c>
      <c r="N4" s="117" t="s">
        <v>223</v>
      </c>
      <c r="O4" s="87" t="s">
        <v>224</v>
      </c>
      <c r="P4" s="149" t="s">
        <v>225</v>
      </c>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row>
    <row r="5" spans="1:232" s="77" customFormat="1" ht="38.25" customHeight="1">
      <c r="A5" s="115" t="s">
        <v>113</v>
      </c>
      <c r="B5" s="115" t="s">
        <v>114</v>
      </c>
      <c r="C5" s="115" t="s">
        <v>115</v>
      </c>
      <c r="D5" s="115"/>
      <c r="E5" s="145"/>
      <c r="F5" s="146"/>
      <c r="G5" s="146"/>
      <c r="H5" s="146"/>
      <c r="I5" s="146"/>
      <c r="J5" s="146"/>
      <c r="K5" s="146"/>
      <c r="L5" s="146"/>
      <c r="M5" s="90"/>
      <c r="N5" s="150"/>
      <c r="O5" s="90"/>
      <c r="P5" s="151"/>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row>
    <row r="6" spans="1:16" s="66" customFormat="1" ht="27" customHeight="1">
      <c r="A6" s="110"/>
      <c r="B6" s="110"/>
      <c r="C6" s="110"/>
      <c r="D6" s="111" t="s">
        <v>102</v>
      </c>
      <c r="E6" s="20">
        <f>SUM(I6)</f>
        <v>1.15</v>
      </c>
      <c r="F6" s="20"/>
      <c r="G6" s="20"/>
      <c r="H6" s="20"/>
      <c r="I6" s="20">
        <f>I7</f>
        <v>1.15</v>
      </c>
      <c r="J6" s="20"/>
      <c r="K6" s="20"/>
      <c r="L6" s="20"/>
      <c r="M6" s="20"/>
      <c r="N6" s="20"/>
      <c r="O6" s="20"/>
      <c r="P6" s="18"/>
    </row>
    <row r="7" spans="1:17" s="64" customFormat="1" ht="27" customHeight="1">
      <c r="A7" s="126" t="s">
        <v>116</v>
      </c>
      <c r="B7" s="126" t="s">
        <v>117</v>
      </c>
      <c r="C7" s="126" t="s">
        <v>117</v>
      </c>
      <c r="D7" s="96" t="s">
        <v>118</v>
      </c>
      <c r="E7" s="20">
        <f>SUM(I7)</f>
        <v>1.15</v>
      </c>
      <c r="F7" s="20"/>
      <c r="G7" s="20"/>
      <c r="H7" s="20"/>
      <c r="I7" s="20">
        <v>1.15</v>
      </c>
      <c r="J7" s="20"/>
      <c r="K7" s="20"/>
      <c r="L7" s="20"/>
      <c r="M7" s="20"/>
      <c r="N7" s="20"/>
      <c r="O7" s="20"/>
      <c r="P7" s="18"/>
      <c r="Q7" s="75"/>
    </row>
    <row r="8" spans="1:17" s="64" customFormat="1" ht="27" customHeight="1">
      <c r="A8" s="110"/>
      <c r="B8" s="110"/>
      <c r="C8" s="110"/>
      <c r="D8" s="111"/>
      <c r="E8" s="20"/>
      <c r="F8" s="20"/>
      <c r="G8" s="20"/>
      <c r="H8" s="20"/>
      <c r="I8" s="20"/>
      <c r="J8" s="20"/>
      <c r="K8" s="20"/>
      <c r="L8" s="20"/>
      <c r="M8" s="20"/>
      <c r="N8" s="20"/>
      <c r="O8" s="20"/>
      <c r="P8" s="18"/>
      <c r="Q8" s="75"/>
    </row>
    <row r="9" spans="1:19" s="64" customFormat="1" ht="27" customHeight="1">
      <c r="A9" s="110"/>
      <c r="B9" s="110"/>
      <c r="C9" s="110"/>
      <c r="D9" s="111"/>
      <c r="E9" s="20"/>
      <c r="F9" s="20"/>
      <c r="G9" s="20"/>
      <c r="H9" s="20"/>
      <c r="I9" s="20"/>
      <c r="J9" s="20"/>
      <c r="K9" s="20"/>
      <c r="L9" s="20"/>
      <c r="M9" s="20"/>
      <c r="N9" s="20"/>
      <c r="O9" s="20"/>
      <c r="P9" s="18"/>
      <c r="Q9" s="75"/>
      <c r="R9" s="75"/>
      <c r="S9" s="75"/>
    </row>
    <row r="10" spans="1:19" s="64" customFormat="1" ht="27" customHeight="1">
      <c r="A10" s="110"/>
      <c r="B10" s="110"/>
      <c r="C10" s="110"/>
      <c r="D10" s="111"/>
      <c r="E10" s="20"/>
      <c r="F10" s="20"/>
      <c r="G10" s="20"/>
      <c r="H10" s="20"/>
      <c r="I10" s="20"/>
      <c r="J10" s="20"/>
      <c r="K10" s="20"/>
      <c r="L10" s="20"/>
      <c r="M10" s="20"/>
      <c r="N10" s="20"/>
      <c r="O10" s="20"/>
      <c r="P10" s="18"/>
      <c r="Q10" s="75"/>
      <c r="S10" s="75"/>
    </row>
    <row r="11" spans="1:19" s="64" customFormat="1" ht="27" customHeight="1">
      <c r="A11" s="110"/>
      <c r="B11" s="110"/>
      <c r="C11" s="110"/>
      <c r="D11" s="111"/>
      <c r="E11" s="20"/>
      <c r="F11" s="20"/>
      <c r="G11" s="20"/>
      <c r="H11" s="20"/>
      <c r="I11" s="20"/>
      <c r="J11" s="20"/>
      <c r="K11" s="20"/>
      <c r="L11" s="20"/>
      <c r="M11" s="20"/>
      <c r="N11" s="20"/>
      <c r="O11" s="20"/>
      <c r="P11" s="18"/>
      <c r="R11" s="75"/>
      <c r="S11" s="75"/>
    </row>
    <row r="12" spans="1:18" s="64" customFormat="1" ht="27" customHeight="1">
      <c r="A12" s="110"/>
      <c r="B12" s="110"/>
      <c r="C12" s="110"/>
      <c r="D12" s="111"/>
      <c r="E12" s="20"/>
      <c r="F12" s="20"/>
      <c r="G12" s="20"/>
      <c r="H12" s="20"/>
      <c r="I12" s="20"/>
      <c r="J12" s="20"/>
      <c r="K12" s="20"/>
      <c r="L12" s="20"/>
      <c r="M12" s="20"/>
      <c r="N12" s="20"/>
      <c r="O12" s="20"/>
      <c r="P12" s="18"/>
      <c r="Q12" s="75"/>
      <c r="R12" s="75"/>
    </row>
    <row r="13" spans="1:16" s="64" customFormat="1" ht="27" customHeight="1">
      <c r="A13" s="110"/>
      <c r="B13" s="110"/>
      <c r="C13" s="110"/>
      <c r="D13" s="111"/>
      <c r="E13" s="20"/>
      <c r="F13" s="20"/>
      <c r="G13" s="20"/>
      <c r="H13" s="20"/>
      <c r="I13" s="20"/>
      <c r="J13" s="20"/>
      <c r="K13" s="20"/>
      <c r="L13" s="20"/>
      <c r="M13" s="20"/>
      <c r="N13" s="20"/>
      <c r="O13" s="20"/>
      <c r="P13" s="18"/>
    </row>
    <row r="14" spans="1:16" s="64" customFormat="1" ht="27" customHeight="1">
      <c r="A14" s="110"/>
      <c r="B14" s="110"/>
      <c r="C14" s="110"/>
      <c r="D14" s="111"/>
      <c r="E14" s="20"/>
      <c r="F14" s="20"/>
      <c r="G14" s="20"/>
      <c r="H14" s="20"/>
      <c r="I14" s="20"/>
      <c r="J14" s="20"/>
      <c r="K14" s="20"/>
      <c r="L14" s="20"/>
      <c r="M14" s="20"/>
      <c r="N14" s="20"/>
      <c r="O14" s="20"/>
      <c r="P14" s="18"/>
    </row>
    <row r="15" spans="1:16" s="64" customFormat="1" ht="27" customHeight="1">
      <c r="A15" s="110"/>
      <c r="B15" s="110"/>
      <c r="C15" s="110"/>
      <c r="D15" s="111"/>
      <c r="E15" s="20"/>
      <c r="F15" s="20"/>
      <c r="G15" s="20"/>
      <c r="H15" s="20"/>
      <c r="I15" s="20"/>
      <c r="J15" s="20"/>
      <c r="K15" s="20"/>
      <c r="L15" s="20"/>
      <c r="M15" s="20"/>
      <c r="N15" s="20"/>
      <c r="O15" s="20"/>
      <c r="P15" s="18"/>
    </row>
    <row r="16" spans="1:16" s="64" customFormat="1" ht="27" customHeight="1">
      <c r="A16" s="79"/>
      <c r="B16" s="79"/>
      <c r="C16" s="79"/>
      <c r="D16" s="79"/>
      <c r="E16" s="79"/>
      <c r="F16" s="79"/>
      <c r="G16" s="79"/>
      <c r="H16" s="79"/>
      <c r="I16" s="79"/>
      <c r="J16" s="79"/>
      <c r="K16" s="79"/>
      <c r="L16" s="79"/>
      <c r="M16" s="79"/>
      <c r="N16" s="79"/>
      <c r="O16" s="79"/>
      <c r="P16" s="79"/>
    </row>
    <row r="17" spans="1:16" s="64" customFormat="1" ht="27" customHeight="1">
      <c r="A17" s="79"/>
      <c r="B17" s="79"/>
      <c r="C17" s="79"/>
      <c r="D17" s="79"/>
      <c r="E17" s="79"/>
      <c r="F17" s="79"/>
      <c r="G17" s="79"/>
      <c r="H17" s="79"/>
      <c r="I17" s="79"/>
      <c r="J17" s="79"/>
      <c r="K17" s="79"/>
      <c r="L17" s="79"/>
      <c r="M17" s="79"/>
      <c r="N17" s="79"/>
      <c r="O17" s="79"/>
      <c r="P17" s="79"/>
    </row>
    <row r="18" spans="1:16" s="64" customFormat="1" ht="27" customHeight="1">
      <c r="A18" s="79"/>
      <c r="B18" s="79"/>
      <c r="C18" s="79"/>
      <c r="D18" s="79"/>
      <c r="E18" s="79"/>
      <c r="F18" s="79"/>
      <c r="G18" s="79"/>
      <c r="H18" s="79"/>
      <c r="I18" s="79"/>
      <c r="J18" s="79"/>
      <c r="K18" s="79"/>
      <c r="L18" s="79"/>
      <c r="M18" s="79"/>
      <c r="N18" s="79"/>
      <c r="O18" s="79"/>
      <c r="P18" s="79"/>
    </row>
    <row r="19" spans="1:16" s="64" customFormat="1" ht="27" customHeight="1">
      <c r="A19" s="79"/>
      <c r="B19" s="79"/>
      <c r="C19" s="79"/>
      <c r="D19" s="79"/>
      <c r="E19" s="79"/>
      <c r="F19" s="79"/>
      <c r="G19" s="79"/>
      <c r="H19" s="79"/>
      <c r="I19" s="79"/>
      <c r="J19" s="79"/>
      <c r="K19" s="79"/>
      <c r="L19" s="79"/>
      <c r="M19" s="79"/>
      <c r="N19" s="79"/>
      <c r="O19" s="79"/>
      <c r="P19" s="79"/>
    </row>
    <row r="20" spans="1:16" s="64" customFormat="1" ht="27" customHeight="1">
      <c r="A20" s="79"/>
      <c r="B20" s="79"/>
      <c r="C20" s="79"/>
      <c r="D20" s="79"/>
      <c r="E20" s="79"/>
      <c r="F20" s="79"/>
      <c r="G20" s="79"/>
      <c r="H20" s="79"/>
      <c r="I20" s="79"/>
      <c r="J20" s="79"/>
      <c r="K20" s="79"/>
      <c r="L20" s="79"/>
      <c r="M20" s="79"/>
      <c r="N20" s="79"/>
      <c r="O20" s="79"/>
      <c r="P20" s="79"/>
    </row>
    <row r="21" spans="1:16" s="64" customFormat="1" ht="27" customHeight="1">
      <c r="A21" s="79"/>
      <c r="B21" s="79"/>
      <c r="C21" s="79"/>
      <c r="D21" s="79"/>
      <c r="E21" s="79"/>
      <c r="F21" s="79"/>
      <c r="G21" s="79"/>
      <c r="H21" s="79"/>
      <c r="I21" s="79"/>
      <c r="J21" s="79"/>
      <c r="K21" s="79"/>
      <c r="L21" s="79"/>
      <c r="M21" s="79"/>
      <c r="N21" s="79"/>
      <c r="O21" s="79"/>
      <c r="P21" s="79"/>
    </row>
    <row r="22" spans="1:16" s="64" customFormat="1" ht="27" customHeight="1">
      <c r="A22" s="79"/>
      <c r="B22" s="79"/>
      <c r="C22" s="79"/>
      <c r="D22" s="79"/>
      <c r="E22" s="79"/>
      <c r="F22" s="79"/>
      <c r="G22" s="79"/>
      <c r="H22" s="79"/>
      <c r="I22" s="79"/>
      <c r="J22" s="79"/>
      <c r="K22" s="79"/>
      <c r="L22" s="79"/>
      <c r="M22" s="79"/>
      <c r="N22" s="79"/>
      <c r="O22" s="79"/>
      <c r="P22" s="79"/>
    </row>
    <row r="23" spans="1:16" s="64" customFormat="1" ht="27" customHeight="1">
      <c r="A23" s="79"/>
      <c r="B23" s="79"/>
      <c r="C23" s="79"/>
      <c r="D23" s="79"/>
      <c r="E23" s="79"/>
      <c r="F23" s="79"/>
      <c r="G23" s="79"/>
      <c r="H23" s="79"/>
      <c r="I23" s="79"/>
      <c r="J23" s="79"/>
      <c r="K23" s="79"/>
      <c r="L23" s="79"/>
      <c r="M23" s="79"/>
      <c r="N23" s="79"/>
      <c r="O23" s="79"/>
      <c r="P23" s="79"/>
    </row>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12" sqref="E12"/>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6" width="19" style="0" customWidth="1"/>
    <col min="7" max="7" width="17.33203125" style="0" customWidth="1"/>
    <col min="8" max="8" width="22" style="0" customWidth="1"/>
    <col min="9" max="9" width="17.33203125" style="0" customWidth="1"/>
    <col min="10" max="10" width="29.16015625" style="0" customWidth="1"/>
  </cols>
  <sheetData>
    <row r="1" spans="1:10" s="64" customFormat="1" ht="22.5" customHeight="1">
      <c r="A1" s="67" t="s">
        <v>226</v>
      </c>
      <c r="B1" s="131"/>
      <c r="C1" s="131"/>
      <c r="D1" s="132"/>
      <c r="E1" s="132"/>
      <c r="F1" s="132"/>
      <c r="G1" s="132"/>
      <c r="H1" s="132"/>
      <c r="I1" s="132"/>
      <c r="J1" s="139"/>
    </row>
    <row r="2" spans="1:10" s="76" customFormat="1" ht="22.5" customHeight="1">
      <c r="A2" s="103" t="s">
        <v>227</v>
      </c>
      <c r="B2" s="103"/>
      <c r="C2" s="103"/>
      <c r="D2" s="103"/>
      <c r="E2" s="103"/>
      <c r="F2" s="103"/>
      <c r="G2" s="103"/>
      <c r="H2" s="103"/>
      <c r="I2" s="103"/>
      <c r="J2" s="103"/>
    </row>
    <row r="3" spans="1:10" s="64" customFormat="1" ht="22.5" customHeight="1">
      <c r="A3" s="133" t="s">
        <v>2</v>
      </c>
      <c r="B3" s="134"/>
      <c r="C3" s="134"/>
      <c r="D3" s="134"/>
      <c r="E3" s="134"/>
      <c r="F3" s="134"/>
      <c r="G3" s="135"/>
      <c r="H3" s="135"/>
      <c r="I3" s="135"/>
      <c r="J3" s="140" t="s">
        <v>87</v>
      </c>
    </row>
    <row r="4" spans="1:10" s="64" customFormat="1" ht="22.5" customHeight="1">
      <c r="A4" s="10" t="s">
        <v>127</v>
      </c>
      <c r="B4" s="10"/>
      <c r="C4" s="10"/>
      <c r="D4" s="10" t="s">
        <v>146</v>
      </c>
      <c r="E4" s="136" t="s">
        <v>89</v>
      </c>
      <c r="F4" s="87" t="s">
        <v>228</v>
      </c>
      <c r="G4" s="87" t="s">
        <v>222</v>
      </c>
      <c r="H4" s="87" t="s">
        <v>224</v>
      </c>
      <c r="I4" s="87" t="s">
        <v>229</v>
      </c>
      <c r="J4" s="87" t="s">
        <v>225</v>
      </c>
    </row>
    <row r="5" spans="1:10" s="64" customFormat="1" ht="38.25" customHeight="1">
      <c r="A5" s="10" t="s">
        <v>113</v>
      </c>
      <c r="B5" s="10" t="s">
        <v>114</v>
      </c>
      <c r="C5" s="10" t="s">
        <v>115</v>
      </c>
      <c r="D5" s="10"/>
      <c r="E5" s="137"/>
      <c r="F5" s="90"/>
      <c r="G5" s="90"/>
      <c r="H5" s="90"/>
      <c r="I5" s="90"/>
      <c r="J5" s="90"/>
    </row>
    <row r="6" spans="1:10" s="66" customFormat="1" ht="27" customHeight="1">
      <c r="A6" s="126"/>
      <c r="B6" s="126"/>
      <c r="C6" s="126"/>
      <c r="D6" s="111" t="s">
        <v>102</v>
      </c>
      <c r="E6" s="138">
        <v>1.15</v>
      </c>
      <c r="F6" s="138">
        <v>1.15</v>
      </c>
      <c r="G6" s="20"/>
      <c r="H6" s="20"/>
      <c r="I6" s="20"/>
      <c r="J6" s="18"/>
    </row>
    <row r="7" spans="1:10" s="64" customFormat="1" ht="27" customHeight="1">
      <c r="A7" s="126" t="s">
        <v>116</v>
      </c>
      <c r="B7" s="126" t="s">
        <v>117</v>
      </c>
      <c r="C7" s="126" t="s">
        <v>117</v>
      </c>
      <c r="D7" s="96" t="s">
        <v>118</v>
      </c>
      <c r="E7" s="138">
        <v>1.15</v>
      </c>
      <c r="F7" s="138">
        <v>1.15</v>
      </c>
      <c r="G7" s="20"/>
      <c r="H7" s="20"/>
      <c r="I7" s="20"/>
      <c r="J7" s="18"/>
    </row>
    <row r="8" spans="1:10" s="64" customFormat="1" ht="27" customHeight="1">
      <c r="A8" s="126"/>
      <c r="B8" s="126"/>
      <c r="C8" s="126"/>
      <c r="D8" s="111"/>
      <c r="E8" s="20"/>
      <c r="F8" s="20"/>
      <c r="G8" s="20"/>
      <c r="H8" s="20"/>
      <c r="I8" s="20"/>
      <c r="J8" s="18"/>
    </row>
    <row r="9" spans="1:13" s="64" customFormat="1" ht="27" customHeight="1">
      <c r="A9" s="126"/>
      <c r="B9" s="126"/>
      <c r="C9" s="126"/>
      <c r="D9" s="111"/>
      <c r="E9" s="20"/>
      <c r="F9" s="20"/>
      <c r="G9" s="20"/>
      <c r="H9" s="20"/>
      <c r="I9" s="20"/>
      <c r="J9" s="18"/>
      <c r="L9" s="75"/>
      <c r="M9" s="75"/>
    </row>
    <row r="10" spans="1:13" s="64" customFormat="1" ht="27" customHeight="1">
      <c r="A10" s="126"/>
      <c r="B10" s="126"/>
      <c r="C10" s="126"/>
      <c r="D10" s="111"/>
      <c r="E10" s="20"/>
      <c r="F10" s="20"/>
      <c r="G10" s="20"/>
      <c r="H10" s="20"/>
      <c r="I10" s="20"/>
      <c r="J10" s="18"/>
      <c r="K10" s="75"/>
      <c r="M10" s="75"/>
    </row>
    <row r="11" spans="1:13" s="64" customFormat="1" ht="27" customHeight="1">
      <c r="A11" s="126"/>
      <c r="B11" s="126"/>
      <c r="C11" s="126"/>
      <c r="D11" s="111"/>
      <c r="E11" s="20"/>
      <c r="F11" s="20"/>
      <c r="G11" s="20"/>
      <c r="H11" s="20"/>
      <c r="I11" s="20"/>
      <c r="J11" s="18"/>
      <c r="L11" s="75"/>
      <c r="M11" s="75"/>
    </row>
    <row r="12" spans="1:12" s="64" customFormat="1" ht="27" customHeight="1">
      <c r="A12" s="126"/>
      <c r="B12" s="126"/>
      <c r="C12" s="126"/>
      <c r="D12" s="111"/>
      <c r="E12" s="20"/>
      <c r="F12" s="20"/>
      <c r="G12" s="20"/>
      <c r="H12" s="20"/>
      <c r="I12" s="20"/>
      <c r="J12" s="18"/>
      <c r="K12" s="75"/>
      <c r="L12" s="75"/>
    </row>
    <row r="13" spans="1:10" s="64" customFormat="1" ht="27" customHeight="1">
      <c r="A13" s="126"/>
      <c r="B13" s="126"/>
      <c r="C13" s="126"/>
      <c r="D13" s="111"/>
      <c r="E13" s="20"/>
      <c r="F13" s="20"/>
      <c r="G13" s="20"/>
      <c r="H13" s="20"/>
      <c r="I13" s="20"/>
      <c r="J13" s="18"/>
    </row>
    <row r="14" spans="1:10" s="64" customFormat="1" ht="27" customHeight="1">
      <c r="A14" s="126"/>
      <c r="B14" s="126"/>
      <c r="C14" s="126"/>
      <c r="D14" s="111"/>
      <c r="E14" s="20"/>
      <c r="F14" s="20"/>
      <c r="G14" s="20"/>
      <c r="H14" s="20"/>
      <c r="I14" s="20"/>
      <c r="J14" s="18"/>
    </row>
    <row r="15" spans="1:10" s="64" customFormat="1" ht="27" customHeight="1">
      <c r="A15" s="126"/>
      <c r="B15" s="126"/>
      <c r="C15" s="126"/>
      <c r="D15" s="111"/>
      <c r="E15" s="20"/>
      <c r="F15" s="20"/>
      <c r="G15" s="20"/>
      <c r="H15" s="20"/>
      <c r="I15" s="20"/>
      <c r="J15" s="18"/>
    </row>
    <row r="16" spans="1:10" s="64" customFormat="1" ht="27" customHeight="1">
      <c r="A16" s="79"/>
      <c r="B16" s="79"/>
      <c r="C16" s="79"/>
      <c r="D16" s="79"/>
      <c r="E16" s="79"/>
      <c r="F16" s="79"/>
      <c r="G16" s="79"/>
      <c r="H16" s="79"/>
      <c r="I16" s="79"/>
      <c r="J16" s="79"/>
    </row>
    <row r="17" spans="1:10" s="64" customFormat="1" ht="27" customHeight="1">
      <c r="A17" s="79"/>
      <c r="B17" s="79"/>
      <c r="C17" s="79"/>
      <c r="D17" s="79"/>
      <c r="E17" s="79"/>
      <c r="F17" s="79"/>
      <c r="G17" s="79"/>
      <c r="H17" s="79"/>
      <c r="I17" s="79"/>
      <c r="J17" s="79"/>
    </row>
    <row r="18" spans="1:10" s="64" customFormat="1" ht="27" customHeight="1">
      <c r="A18" s="79"/>
      <c r="B18" s="79"/>
      <c r="C18" s="79"/>
      <c r="D18" s="79"/>
      <c r="E18" s="79"/>
      <c r="F18" s="79"/>
      <c r="G18" s="79"/>
      <c r="H18" s="79"/>
      <c r="I18" s="79"/>
      <c r="J18" s="79"/>
    </row>
    <row r="19" spans="1:10" s="64" customFormat="1" ht="27" customHeight="1">
      <c r="A19" s="79"/>
      <c r="B19" s="79"/>
      <c r="C19" s="79"/>
      <c r="D19" s="79"/>
      <c r="E19" s="79"/>
      <c r="F19" s="79"/>
      <c r="G19" s="79"/>
      <c r="H19" s="79"/>
      <c r="I19" s="79"/>
      <c r="J19" s="79"/>
    </row>
    <row r="20" spans="1:10" s="64" customFormat="1" ht="27" customHeight="1">
      <c r="A20" s="79"/>
      <c r="B20" s="79"/>
      <c r="C20" s="79"/>
      <c r="D20" s="79"/>
      <c r="E20" s="79"/>
      <c r="F20" s="79"/>
      <c r="G20" s="79"/>
      <c r="H20" s="79"/>
      <c r="I20" s="79"/>
      <c r="J20" s="79"/>
    </row>
    <row r="21" spans="1:10" s="64" customFormat="1" ht="27" customHeight="1">
      <c r="A21" s="79"/>
      <c r="B21" s="79"/>
      <c r="C21" s="79"/>
      <c r="D21" s="79"/>
      <c r="E21" s="79"/>
      <c r="F21" s="79"/>
      <c r="G21" s="79"/>
      <c r="H21" s="79"/>
      <c r="I21" s="79"/>
      <c r="J21" s="79"/>
    </row>
    <row r="22" spans="1:10" s="64" customFormat="1" ht="27" customHeight="1">
      <c r="A22" s="79"/>
      <c r="B22" s="79"/>
      <c r="C22" s="79"/>
      <c r="D22" s="79"/>
      <c r="E22" s="79"/>
      <c r="F22" s="79"/>
      <c r="G22" s="79"/>
      <c r="H22" s="79"/>
      <c r="I22" s="79"/>
      <c r="J22" s="79"/>
    </row>
    <row r="23" spans="1:10" s="64" customFormat="1" ht="27" customHeight="1">
      <c r="A23" s="79"/>
      <c r="B23" s="79"/>
      <c r="C23" s="79"/>
      <c r="D23" s="79"/>
      <c r="E23" s="79"/>
      <c r="F23" s="79"/>
      <c r="G23" s="79"/>
      <c r="H23" s="79"/>
      <c r="I23" s="79"/>
      <c r="J23" s="79"/>
    </row>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E13" sqref="E13"/>
    </sheetView>
  </sheetViews>
  <sheetFormatPr defaultColWidth="9.16015625" defaultRowHeight="12.75" customHeight="1"/>
  <cols>
    <col min="1" max="1" width="11.16015625" style="121" customWidth="1"/>
    <col min="2" max="3" width="7.5" style="121" customWidth="1"/>
    <col min="4" max="4" width="15.16015625" style="121" customWidth="1"/>
    <col min="5" max="7" width="9.16015625" style="121" customWidth="1"/>
    <col min="8" max="8" width="13" style="121" customWidth="1"/>
    <col min="9" max="9" width="13.5" style="121" customWidth="1"/>
    <col min="10" max="10" width="9.16015625" style="121" customWidth="1"/>
    <col min="11" max="11" width="16.83203125" style="121" customWidth="1"/>
    <col min="12" max="12" width="16.33203125" style="121" customWidth="1"/>
    <col min="13" max="13" width="12.66015625" style="121" customWidth="1"/>
    <col min="14" max="14" width="12.16015625" style="121" customWidth="1"/>
    <col min="15" max="15" width="9.16015625" style="121" customWidth="1"/>
    <col min="16" max="16" width="12.16015625" style="121" customWidth="1"/>
    <col min="17" max="17" width="9.16015625" style="121" customWidth="1"/>
    <col min="18" max="18" width="13.16015625" style="121" customWidth="1"/>
    <col min="19" max="19" width="12.83203125" style="121" customWidth="1"/>
    <col min="20" max="16384" width="9.16015625" style="121" customWidth="1"/>
  </cols>
  <sheetData>
    <row r="1" spans="1:19" s="118" customFormat="1" ht="23.25" customHeight="1">
      <c r="A1" s="122" t="s">
        <v>230</v>
      </c>
      <c r="B1" s="123"/>
      <c r="C1" s="123"/>
      <c r="D1" s="123"/>
      <c r="E1" s="123"/>
      <c r="F1" s="123"/>
      <c r="G1" s="123"/>
      <c r="H1" s="123"/>
      <c r="I1" s="123"/>
      <c r="J1" s="123"/>
      <c r="K1" s="123"/>
      <c r="L1" s="123"/>
      <c r="M1" s="123"/>
      <c r="N1" s="123"/>
      <c r="O1" s="123"/>
      <c r="Q1" s="127"/>
      <c r="R1" s="127"/>
      <c r="S1" s="128"/>
    </row>
    <row r="2" spans="1:19" s="119" customFormat="1" ht="23.25" customHeight="1">
      <c r="A2" s="124" t="s">
        <v>231</v>
      </c>
      <c r="B2" s="124"/>
      <c r="C2" s="124"/>
      <c r="D2" s="124"/>
      <c r="E2" s="124"/>
      <c r="F2" s="124"/>
      <c r="G2" s="124"/>
      <c r="H2" s="124"/>
      <c r="I2" s="124"/>
      <c r="J2" s="124"/>
      <c r="K2" s="124"/>
      <c r="L2" s="124"/>
      <c r="M2" s="124"/>
      <c r="N2" s="124"/>
      <c r="O2" s="124"/>
      <c r="P2" s="124"/>
      <c r="Q2" s="124"/>
      <c r="R2" s="124"/>
      <c r="S2" s="124"/>
    </row>
    <row r="3" spans="1:19" s="120" customFormat="1" ht="23.25" customHeight="1">
      <c r="A3" s="125" t="s">
        <v>232</v>
      </c>
      <c r="B3" s="125"/>
      <c r="C3" s="125"/>
      <c r="D3" s="125"/>
      <c r="E3" s="125"/>
      <c r="F3" s="125"/>
      <c r="G3" s="125"/>
      <c r="H3" s="125"/>
      <c r="I3" s="125"/>
      <c r="J3" s="123"/>
      <c r="K3" s="123"/>
      <c r="L3" s="123"/>
      <c r="M3" s="123"/>
      <c r="N3" s="123"/>
      <c r="O3" s="123"/>
      <c r="Q3" s="129"/>
      <c r="R3" s="129"/>
      <c r="S3" s="130" t="s">
        <v>87</v>
      </c>
    </row>
    <row r="4" spans="1:19" s="118" customFormat="1" ht="23.25" customHeight="1">
      <c r="A4" s="87" t="s">
        <v>127</v>
      </c>
      <c r="B4" s="87"/>
      <c r="C4" s="87"/>
      <c r="D4" s="10" t="s">
        <v>112</v>
      </c>
      <c r="E4" s="87" t="s">
        <v>128</v>
      </c>
      <c r="F4" s="87" t="s">
        <v>129</v>
      </c>
      <c r="G4" s="87"/>
      <c r="H4" s="87"/>
      <c r="I4" s="87"/>
      <c r="J4" s="87" t="s">
        <v>130</v>
      </c>
      <c r="K4" s="87"/>
      <c r="L4" s="87"/>
      <c r="M4" s="87"/>
      <c r="N4" s="87"/>
      <c r="O4" s="87"/>
      <c r="P4" s="87"/>
      <c r="Q4" s="87"/>
      <c r="R4" s="87"/>
      <c r="S4" s="87"/>
    </row>
    <row r="5" spans="1:19" s="118" customFormat="1" ht="23.25" customHeight="1">
      <c r="A5" s="87" t="s">
        <v>113</v>
      </c>
      <c r="B5" s="87" t="s">
        <v>114</v>
      </c>
      <c r="C5" s="87" t="s">
        <v>115</v>
      </c>
      <c r="D5" s="10"/>
      <c r="E5" s="87"/>
      <c r="F5" s="87" t="s">
        <v>102</v>
      </c>
      <c r="G5" s="87" t="s">
        <v>132</v>
      </c>
      <c r="H5" s="87" t="s">
        <v>133</v>
      </c>
      <c r="I5" s="87" t="s">
        <v>134</v>
      </c>
      <c r="J5" s="87" t="s">
        <v>102</v>
      </c>
      <c r="K5" s="16" t="s">
        <v>135</v>
      </c>
      <c r="L5" s="16" t="s">
        <v>136</v>
      </c>
      <c r="M5" s="16" t="s">
        <v>137</v>
      </c>
      <c r="N5" s="16" t="s">
        <v>138</v>
      </c>
      <c r="O5" s="16" t="s">
        <v>139</v>
      </c>
      <c r="P5" s="16" t="s">
        <v>140</v>
      </c>
      <c r="Q5" s="16" t="s">
        <v>141</v>
      </c>
      <c r="R5" s="16" t="s">
        <v>142</v>
      </c>
      <c r="S5" s="16" t="s">
        <v>143</v>
      </c>
    </row>
    <row r="6" spans="1:19" s="118" customFormat="1" ht="30" customHeight="1">
      <c r="A6" s="87"/>
      <c r="B6" s="87"/>
      <c r="C6" s="87"/>
      <c r="D6" s="10"/>
      <c r="E6" s="87"/>
      <c r="F6" s="87"/>
      <c r="G6" s="87"/>
      <c r="H6" s="87"/>
      <c r="I6" s="87"/>
      <c r="J6" s="87"/>
      <c r="K6" s="16"/>
      <c r="L6" s="16"/>
      <c r="M6" s="16"/>
      <c r="N6" s="16"/>
      <c r="O6" s="16"/>
      <c r="P6" s="16"/>
      <c r="Q6" s="16"/>
      <c r="R6" s="16"/>
      <c r="S6" s="16"/>
    </row>
    <row r="7" spans="1:19" s="120" customFormat="1" ht="29.25" customHeight="1">
      <c r="A7" s="126"/>
      <c r="B7" s="126"/>
      <c r="C7" s="126"/>
      <c r="D7" s="96"/>
      <c r="E7" s="18"/>
      <c r="F7" s="18"/>
      <c r="G7" s="18"/>
      <c r="H7" s="18"/>
      <c r="I7" s="18"/>
      <c r="J7" s="18"/>
      <c r="K7" s="18"/>
      <c r="L7" s="18"/>
      <c r="M7" s="18"/>
      <c r="N7" s="18"/>
      <c r="O7" s="18"/>
      <c r="P7" s="18"/>
      <c r="Q7" s="18"/>
      <c r="R7" s="18"/>
      <c r="S7" s="18"/>
    </row>
    <row r="8" spans="1:19" s="118" customFormat="1" ht="23.25" customHeight="1">
      <c r="A8" s="127"/>
      <c r="B8" s="127"/>
      <c r="C8" s="127"/>
      <c r="D8" s="127"/>
      <c r="E8" s="127"/>
      <c r="F8" s="127"/>
      <c r="G8" s="127"/>
      <c r="H8" s="127"/>
      <c r="I8" s="127"/>
      <c r="J8" s="127"/>
      <c r="K8" s="127"/>
      <c r="L8" s="127"/>
      <c r="M8" s="127"/>
      <c r="N8" s="127"/>
      <c r="O8" s="127"/>
      <c r="P8" s="127"/>
      <c r="Q8" s="127"/>
      <c r="R8" s="127"/>
      <c r="S8" s="127"/>
    </row>
    <row r="9" spans="1:19" s="118" customFormat="1" ht="23.25" customHeight="1">
      <c r="A9" s="127"/>
      <c r="B9" s="127"/>
      <c r="C9" s="127"/>
      <c r="D9" s="127"/>
      <c r="E9" s="127"/>
      <c r="F9" s="127"/>
      <c r="G9" s="127"/>
      <c r="H9" s="127"/>
      <c r="I9" s="127"/>
      <c r="J9" s="127"/>
      <c r="K9" s="127"/>
      <c r="L9" s="127"/>
      <c r="M9" s="127"/>
      <c r="N9" s="127"/>
      <c r="O9" s="127"/>
      <c r="P9" s="127"/>
      <c r="Q9" s="127"/>
      <c r="R9" s="127"/>
      <c r="S9" s="127"/>
    </row>
    <row r="10" spans="1:19" s="118" customFormat="1" ht="23.25" customHeight="1">
      <c r="A10" s="127"/>
      <c r="B10" s="127"/>
      <c r="C10" s="127"/>
      <c r="D10" s="127"/>
      <c r="E10" s="127"/>
      <c r="F10" s="127"/>
      <c r="G10" s="127"/>
      <c r="H10" s="127"/>
      <c r="I10" s="127"/>
      <c r="J10" s="127"/>
      <c r="K10" s="127"/>
      <c r="L10" s="127"/>
      <c r="M10" s="127"/>
      <c r="N10" s="127"/>
      <c r="O10" s="127"/>
      <c r="P10" s="127"/>
      <c r="Q10" s="127"/>
      <c r="R10" s="127"/>
      <c r="S10" s="127"/>
    </row>
    <row r="11" spans="1:19" s="118" customFormat="1" ht="23.25" customHeight="1">
      <c r="A11" s="127"/>
      <c r="B11" s="127"/>
      <c r="C11" s="127"/>
      <c r="D11" s="127"/>
      <c r="E11" s="127"/>
      <c r="F11" s="127"/>
      <c r="G11" s="127"/>
      <c r="H11" s="127"/>
      <c r="I11" s="127"/>
      <c r="J11" s="127"/>
      <c r="K11" s="127"/>
      <c r="L11" s="127"/>
      <c r="M11" s="127"/>
      <c r="N11" s="127"/>
      <c r="O11" s="127"/>
      <c r="P11" s="127"/>
      <c r="Q11" s="127"/>
      <c r="R11" s="127"/>
      <c r="S11" s="127"/>
    </row>
    <row r="12" spans="1:19" s="118" customFormat="1" ht="23.25" customHeight="1">
      <c r="A12" s="127"/>
      <c r="B12" s="127"/>
      <c r="C12" s="127"/>
      <c r="D12" s="127"/>
      <c r="E12" s="127"/>
      <c r="F12" s="127"/>
      <c r="G12" s="127"/>
      <c r="H12" s="127"/>
      <c r="I12" s="127"/>
      <c r="J12" s="127"/>
      <c r="K12" s="127"/>
      <c r="L12" s="127"/>
      <c r="M12" s="127"/>
      <c r="N12" s="127"/>
      <c r="O12" s="127"/>
      <c r="P12" s="127"/>
      <c r="Q12" s="127"/>
      <c r="R12" s="127"/>
      <c r="S12" s="127"/>
    </row>
    <row r="13" s="118" customFormat="1" ht="12.75" customHeight="1"/>
    <row r="14" s="118" customFormat="1" ht="12.75" customHeight="1"/>
    <row r="15" s="118" customFormat="1" ht="12.75" customHeight="1"/>
    <row r="16" s="118" customFormat="1" ht="12.75" customHeight="1"/>
    <row r="17" s="118" customFormat="1" ht="12.75" customHeight="1"/>
    <row r="18" s="118" customFormat="1" ht="12.75" customHeight="1"/>
    <row r="19" s="118" customFormat="1" ht="12.75" customHeight="1"/>
    <row r="20" s="118" customFormat="1" ht="12.75" customHeight="1"/>
    <row r="21" s="118" customFormat="1" ht="12.75" customHeight="1"/>
    <row r="22" s="118" customFormat="1" ht="12.75" customHeight="1"/>
    <row r="23" s="118" customFormat="1" ht="12.75" customHeight="1"/>
    <row r="24" s="118" customFormat="1" ht="12.75" customHeight="1"/>
    <row r="25" s="118" customFormat="1" ht="12.75" customHeight="1"/>
    <row r="26" s="118" customFormat="1" ht="12.75" customHeight="1"/>
    <row r="27" s="118" customFormat="1" ht="12.75" customHeight="1"/>
    <row r="28" s="118" customFormat="1" ht="12.75" customHeight="1"/>
    <row r="29" s="118" customFormat="1" ht="12.75" customHeight="1"/>
    <row r="30" s="118" customFormat="1" ht="12.75" customHeight="1"/>
    <row r="31" s="118" customFormat="1" ht="12.75" customHeight="1"/>
    <row r="32" s="118" customFormat="1" ht="12.75" customHeight="1"/>
    <row r="33" s="118" customFormat="1" ht="12.75" customHeight="1"/>
    <row r="34" s="118" customFormat="1" ht="12.75" customHeight="1"/>
    <row r="35" s="118" customFormat="1" ht="12.75" customHeight="1"/>
    <row r="36" s="118" customFormat="1" ht="12.75" customHeight="1"/>
    <row r="37" s="118" customFormat="1" ht="12.75" customHeight="1"/>
    <row r="38" s="118" customFormat="1" ht="12.75" customHeight="1"/>
    <row r="39" s="118" customFormat="1" ht="12.75" customHeight="1"/>
    <row r="40" s="118" customFormat="1" ht="12.75" customHeight="1"/>
    <row r="41" s="118" customFormat="1" ht="12.75" customHeight="1"/>
    <row r="42" s="118" customFormat="1" ht="12.75" customHeight="1"/>
    <row r="43" s="118" customFormat="1" ht="12.75" customHeight="1"/>
    <row r="44" s="118" customFormat="1" ht="12.75" customHeight="1"/>
    <row r="45" s="118" customFormat="1" ht="12.75" customHeight="1"/>
    <row r="46" s="118" customFormat="1" ht="12.75" customHeight="1"/>
    <row r="47" s="118" customFormat="1" ht="12.75" customHeight="1"/>
    <row r="48" s="118" customFormat="1" ht="12.75" customHeight="1"/>
    <row r="49" s="118" customFormat="1" ht="12.75" customHeight="1"/>
    <row r="50" s="118" customFormat="1" ht="12.75" customHeight="1"/>
    <row r="51" s="118" customFormat="1" ht="12.75" customHeight="1"/>
    <row r="52" s="118" customFormat="1" ht="12.75" customHeight="1"/>
    <row r="53" s="118" customFormat="1" ht="12.75" customHeight="1"/>
    <row r="54" s="118" customFormat="1" ht="12.75" customHeight="1"/>
    <row r="55" s="118" customFormat="1" ht="12.75" customHeight="1"/>
    <row r="56" s="118" customFormat="1" ht="12.75" customHeight="1"/>
    <row r="57" s="118" customFormat="1" ht="12.75" customHeight="1"/>
    <row r="58" s="118" customFormat="1" ht="12.75" customHeight="1"/>
    <row r="59" s="118" customFormat="1" ht="12.75" customHeight="1"/>
    <row r="60" s="118" customFormat="1" ht="12.75" customHeight="1"/>
    <row r="61" s="118" customFormat="1" ht="12.75" customHeight="1"/>
    <row r="62" s="118" customFormat="1" ht="12.75" customHeight="1"/>
    <row r="63" s="118" customFormat="1" ht="12.75" customHeight="1"/>
    <row r="64" s="118" customFormat="1" ht="12.75" customHeight="1"/>
    <row r="65" s="118" customFormat="1" ht="12.75" customHeight="1"/>
    <row r="66" s="118" customFormat="1" ht="12.75" customHeight="1"/>
    <row r="67" s="118" customFormat="1" ht="12.75" customHeight="1"/>
    <row r="68" s="118" customFormat="1" ht="12.75" customHeight="1"/>
    <row r="69" s="118" customFormat="1" ht="12.75" customHeight="1"/>
    <row r="70" s="118" customFormat="1" ht="12.75" customHeight="1"/>
    <row r="71" s="118" customFormat="1" ht="12.75" customHeight="1"/>
    <row r="72" s="118" customFormat="1" ht="12.75" customHeight="1"/>
    <row r="73" s="118" customFormat="1" ht="12.75" customHeight="1"/>
    <row r="74" s="118" customFormat="1" ht="12.75" customHeight="1"/>
    <row r="75" s="118" customFormat="1" ht="12.75" customHeight="1"/>
    <row r="76" s="118" customFormat="1" ht="12.75" customHeight="1"/>
    <row r="77" s="118" customFormat="1" ht="12.75" customHeight="1"/>
    <row r="78" s="118" customFormat="1" ht="12.75" customHeight="1"/>
    <row r="79" s="118" customFormat="1" ht="12.75" customHeight="1"/>
    <row r="80" s="118" customFormat="1" ht="12.75" customHeight="1"/>
    <row r="81" s="118" customFormat="1" ht="12.75" customHeight="1"/>
    <row r="82" s="118" customFormat="1" ht="12.75" customHeight="1"/>
    <row r="83" s="118" customFormat="1" ht="12.75" customHeight="1"/>
    <row r="84" s="118" customFormat="1" ht="12.75" customHeight="1"/>
    <row r="85" s="118" customFormat="1" ht="12.75" customHeight="1"/>
    <row r="86" s="118" customFormat="1" ht="12.75" customHeight="1"/>
    <row r="87" s="118" customFormat="1" ht="12.75" customHeight="1"/>
    <row r="88" s="118" customFormat="1" ht="12.75" customHeight="1"/>
    <row r="89" s="118" customFormat="1" ht="12.75" customHeight="1"/>
    <row r="90" s="118" customFormat="1" ht="12.75" customHeight="1"/>
    <row r="91" s="118" customFormat="1" ht="12.75" customHeight="1"/>
    <row r="92" s="118" customFormat="1" ht="12.75" customHeight="1"/>
    <row r="93" s="118" customFormat="1" ht="12.75" customHeight="1"/>
    <row r="94" s="118" customFormat="1" ht="12.75" customHeight="1"/>
    <row r="95" s="118" customFormat="1" ht="12.75" customHeight="1"/>
    <row r="96" s="118" customFormat="1" ht="12.75" customHeight="1"/>
    <row r="97" s="118" customFormat="1" ht="12.75" customHeight="1"/>
    <row r="98" s="118" customFormat="1" ht="12.75" customHeight="1"/>
    <row r="99" s="118" customFormat="1" ht="12.75" customHeight="1"/>
    <row r="100" s="118" customFormat="1" ht="12.75" customHeight="1"/>
    <row r="101" s="118" customFormat="1" ht="12.75" customHeight="1"/>
    <row r="102" s="118" customFormat="1" ht="12.75" customHeight="1"/>
    <row r="103" s="118" customFormat="1" ht="12.75" customHeight="1"/>
    <row r="104" s="118" customFormat="1" ht="12.75" customHeight="1"/>
    <row r="105" s="118" customFormat="1" ht="12.75" customHeight="1"/>
    <row r="106" s="118" customFormat="1" ht="12.75" customHeight="1"/>
    <row r="107" s="118" customFormat="1" ht="12.75" customHeight="1"/>
    <row r="108" s="118" customFormat="1" ht="12.75" customHeight="1"/>
    <row r="109" s="118" customFormat="1" ht="12.75" customHeight="1"/>
    <row r="110" s="118" customFormat="1" ht="12.75" customHeight="1"/>
    <row r="111" s="118" customFormat="1" ht="12.75" customHeight="1"/>
    <row r="112" s="118" customFormat="1" ht="12.75" customHeight="1"/>
    <row r="113" s="118" customFormat="1" ht="12.75" customHeight="1"/>
    <row r="114" s="118" customFormat="1" ht="12.75" customHeight="1"/>
    <row r="115" s="118" customFormat="1" ht="12.75" customHeight="1"/>
    <row r="116" s="118" customFormat="1" ht="12.75" customHeight="1"/>
    <row r="117" s="118" customFormat="1" ht="12.75" customHeight="1"/>
    <row r="118" s="118" customFormat="1" ht="12.75" customHeight="1"/>
    <row r="119" s="118" customFormat="1" ht="12.75" customHeight="1"/>
    <row r="120" s="118" customFormat="1" ht="12.75" customHeight="1"/>
    <row r="121" s="118" customFormat="1" ht="12.75" customHeight="1"/>
    <row r="122" s="118" customFormat="1" ht="12.75" customHeight="1"/>
    <row r="123" s="118" customFormat="1" ht="12.75" customHeight="1"/>
    <row r="124" s="118" customFormat="1" ht="12.75" customHeight="1"/>
    <row r="125" s="118" customFormat="1" ht="12.75" customHeight="1"/>
    <row r="126" s="118" customFormat="1" ht="12.75" customHeight="1"/>
    <row r="127" s="118" customFormat="1" ht="12.75" customHeight="1"/>
    <row r="128" s="118" customFormat="1" ht="12.75" customHeight="1"/>
    <row r="129" s="118" customFormat="1" ht="12.75" customHeight="1"/>
    <row r="130" s="118" customFormat="1" ht="12.75" customHeight="1"/>
    <row r="131" s="118" customFormat="1" ht="12.75" customHeight="1"/>
    <row r="132" s="118" customFormat="1" ht="12.75" customHeight="1"/>
    <row r="133" s="118" customFormat="1" ht="12.75" customHeight="1"/>
    <row r="134" s="118" customFormat="1" ht="12.75" customHeight="1"/>
    <row r="135" s="118" customFormat="1" ht="12.75" customHeight="1"/>
    <row r="136" s="118" customFormat="1" ht="12.75" customHeight="1"/>
    <row r="137" s="118" customFormat="1" ht="12.75" customHeight="1"/>
    <row r="138" s="118" customFormat="1" ht="12.75" customHeight="1"/>
    <row r="139" s="118" customFormat="1" ht="12.75" customHeight="1"/>
    <row r="140" s="118" customFormat="1" ht="12.75" customHeight="1"/>
    <row r="141" s="118" customFormat="1" ht="12.75" customHeight="1"/>
    <row r="142" s="118" customFormat="1" ht="12.75" customHeight="1"/>
    <row r="143" s="118" customFormat="1" ht="12.75" customHeight="1"/>
    <row r="144" s="118" customFormat="1" ht="12.75" customHeight="1"/>
    <row r="145" s="118" customFormat="1" ht="12.75" customHeight="1"/>
    <row r="146" s="118" customFormat="1" ht="12.75" customHeight="1"/>
    <row r="147" s="118" customFormat="1" ht="12.75" customHeight="1"/>
    <row r="148" s="118" customFormat="1" ht="12.75" customHeight="1"/>
    <row r="149" s="118" customFormat="1" ht="12.75" customHeight="1"/>
    <row r="150" s="118" customFormat="1" ht="12.75" customHeight="1"/>
    <row r="151" s="118" customFormat="1" ht="12.75" customHeight="1"/>
    <row r="152" s="118" customFormat="1" ht="12.75" customHeight="1"/>
    <row r="153" s="118" customFormat="1" ht="12.75" customHeight="1"/>
    <row r="154" s="118" customFormat="1" ht="12.75" customHeight="1"/>
    <row r="155" s="118" customFormat="1" ht="12.75" customHeight="1"/>
    <row r="156" s="118" customFormat="1" ht="12.75" customHeight="1"/>
    <row r="157" s="118" customFormat="1" ht="12.75" customHeight="1"/>
    <row r="158" s="118" customFormat="1" ht="12.75" customHeight="1"/>
    <row r="159" s="118" customFormat="1" ht="12.75" customHeight="1"/>
    <row r="160" s="118" customFormat="1" ht="12.75" customHeight="1"/>
    <row r="161" s="118" customFormat="1" ht="12.75" customHeight="1"/>
    <row r="162" s="118" customFormat="1" ht="12.75" customHeight="1"/>
    <row r="163" s="118" customFormat="1" ht="12.75" customHeight="1"/>
    <row r="164" s="118" customFormat="1" ht="12.75" customHeight="1"/>
    <row r="165" s="118" customFormat="1" ht="12.75" customHeight="1"/>
    <row r="166" s="118" customFormat="1" ht="12.75" customHeight="1"/>
    <row r="167" s="118" customFormat="1" ht="12.75" customHeight="1"/>
    <row r="168" s="118" customFormat="1" ht="12.75" customHeight="1"/>
    <row r="169" s="118" customFormat="1" ht="12.75" customHeight="1"/>
    <row r="170" s="118" customFormat="1" ht="12.75" customHeight="1"/>
    <row r="171" s="118" customFormat="1" ht="12.75" customHeight="1"/>
    <row r="172" s="118" customFormat="1" ht="12.75" customHeight="1"/>
    <row r="173" s="118" customFormat="1" ht="12.75" customHeight="1"/>
    <row r="174" s="118" customFormat="1" ht="12.75" customHeight="1"/>
    <row r="175" s="118" customFormat="1" ht="12.75" customHeight="1"/>
    <row r="176" s="118" customFormat="1" ht="12.75" customHeight="1"/>
    <row r="177" s="118" customFormat="1" ht="12.75" customHeight="1"/>
    <row r="178" s="118" customFormat="1" ht="12.75" customHeight="1"/>
    <row r="179" s="118" customFormat="1" ht="12.75" customHeight="1"/>
    <row r="180" s="118" customFormat="1" ht="12.75" customHeight="1"/>
    <row r="181" s="118" customFormat="1" ht="12.75" customHeight="1"/>
    <row r="182" s="118" customFormat="1" ht="12.75" customHeight="1"/>
    <row r="183" s="118" customFormat="1" ht="12.75" customHeight="1"/>
    <row r="184" s="118" customFormat="1" ht="12.75" customHeight="1"/>
    <row r="185" s="118" customFormat="1" ht="12.75" customHeight="1"/>
    <row r="186" s="118" customFormat="1" ht="12.75" customHeight="1"/>
    <row r="187" s="118" customFormat="1" ht="12.75" customHeight="1"/>
    <row r="188" s="118" customFormat="1" ht="12.75" customHeight="1"/>
    <row r="189" s="118" customFormat="1" ht="12.75" customHeight="1"/>
    <row r="190" s="118" customFormat="1" ht="12.75" customHeight="1"/>
    <row r="191" s="118" customFormat="1" ht="12.75" customHeight="1"/>
    <row r="192" s="118" customFormat="1" ht="12.75" customHeight="1"/>
    <row r="193" s="118" customFormat="1" ht="12.75" customHeight="1"/>
    <row r="194" s="118" customFormat="1" ht="12.75" customHeight="1"/>
    <row r="195" s="118" customFormat="1" ht="12.75" customHeight="1"/>
    <row r="196" s="118" customFormat="1" ht="12.75" customHeight="1"/>
    <row r="197" s="118" customFormat="1" ht="12.75" customHeight="1"/>
    <row r="198" s="118" customFormat="1" ht="12.75" customHeight="1"/>
    <row r="199" s="118" customFormat="1" ht="12.75" customHeight="1"/>
    <row r="200" s="118" customFormat="1" ht="12.75" customHeight="1"/>
    <row r="201" s="118" customFormat="1" ht="12.75" customHeight="1"/>
    <row r="202" s="118" customFormat="1" ht="12.75" customHeight="1"/>
    <row r="203" s="118" customFormat="1" ht="12.75" customHeight="1"/>
    <row r="204" s="118" customFormat="1" ht="12.75" customHeight="1"/>
    <row r="205" s="118" customFormat="1" ht="12.75" customHeight="1"/>
    <row r="206" s="118" customFormat="1" ht="12.75" customHeight="1"/>
    <row r="207" s="118" customFormat="1" ht="12.75" customHeight="1"/>
    <row r="208" s="118" customFormat="1" ht="12.75" customHeight="1"/>
    <row r="209" s="118" customFormat="1" ht="12.75" customHeight="1"/>
    <row r="210" s="118" customFormat="1" ht="12.75" customHeight="1"/>
    <row r="211" s="118" customFormat="1" ht="12.75" customHeight="1"/>
    <row r="212" s="118" customFormat="1" ht="12.75" customHeight="1"/>
    <row r="213" s="118" customFormat="1" ht="12.75" customHeight="1"/>
    <row r="214" s="118" customFormat="1" ht="12.75" customHeight="1"/>
    <row r="215" s="118" customFormat="1" ht="12.75" customHeight="1"/>
    <row r="216" s="118" customFormat="1" ht="12.75" customHeight="1"/>
    <row r="217" s="118" customFormat="1" ht="12.75" customHeight="1"/>
    <row r="218" s="118" customFormat="1" ht="12.75" customHeight="1"/>
    <row r="219" s="118" customFormat="1" ht="12.75" customHeight="1"/>
    <row r="220" s="118" customFormat="1" ht="12.75" customHeight="1"/>
    <row r="221" s="118" customFormat="1" ht="12.75" customHeight="1"/>
    <row r="222" s="118" customFormat="1" ht="12.75" customHeight="1"/>
    <row r="223" s="118" customFormat="1" ht="12.75" customHeight="1"/>
    <row r="224" s="118" customFormat="1" ht="12.75" customHeight="1"/>
    <row r="225" s="118" customFormat="1" ht="12.75" customHeight="1"/>
    <row r="226" s="118" customFormat="1" ht="12.75" customHeight="1"/>
    <row r="227" s="118" customFormat="1" ht="12.75" customHeight="1"/>
    <row r="228" s="118" customFormat="1" ht="12.75" customHeight="1"/>
    <row r="229" s="118" customFormat="1" ht="12.75" customHeight="1"/>
    <row r="230" s="118" customFormat="1" ht="12.75" customHeight="1"/>
    <row r="231" s="118" customFormat="1" ht="12.75" customHeight="1"/>
    <row r="232" s="118" customFormat="1" ht="12.75" customHeight="1"/>
    <row r="233" s="118" customFormat="1" ht="12.75" customHeight="1"/>
    <row r="234" s="118" customFormat="1" ht="12.75" customHeight="1"/>
    <row r="235" s="118" customFormat="1" ht="12.75" customHeight="1"/>
    <row r="236" s="118" customFormat="1" ht="12.75" customHeight="1"/>
    <row r="237" s="118" customFormat="1" ht="12.75" customHeight="1"/>
    <row r="238" s="118" customFormat="1" ht="12.75" customHeight="1"/>
    <row r="239" s="118" customFormat="1" ht="12.75" customHeight="1"/>
    <row r="240" s="118" customFormat="1" ht="12.75" customHeight="1"/>
    <row r="241" s="118" customFormat="1" ht="12.75" customHeight="1"/>
    <row r="242" s="118" customFormat="1" ht="12.75" customHeight="1"/>
    <row r="243" s="118" customFormat="1" ht="12.75" customHeight="1"/>
    <row r="244" s="118" customFormat="1" ht="12.75" customHeight="1"/>
    <row r="245" s="118" customFormat="1" ht="12.75" customHeight="1"/>
    <row r="246" s="118" customFormat="1" ht="12.75" customHeight="1"/>
    <row r="247" s="118" customFormat="1" ht="12.75" customHeight="1"/>
    <row r="248" s="118" customFormat="1" ht="12.75" customHeight="1"/>
    <row r="249" s="118" customFormat="1" ht="12.75" customHeight="1"/>
    <row r="250" s="118" customFormat="1" ht="12.75" customHeight="1"/>
    <row r="251" s="118" customFormat="1" ht="12.75" customHeight="1"/>
    <row r="252" s="118" customFormat="1" ht="12.75" customHeight="1"/>
    <row r="253" s="118" customFormat="1" ht="12.75" customHeight="1"/>
    <row r="254" s="118" customFormat="1" ht="12.75" customHeight="1"/>
    <row r="255" s="118" customFormat="1" ht="12.75" customHeight="1"/>
    <row r="256" s="118" customFormat="1" ht="12.75" customHeight="1"/>
    <row r="257" s="118" customFormat="1" ht="12.75" customHeight="1"/>
    <row r="258" s="118" customFormat="1" ht="12.75" customHeight="1"/>
    <row r="259" s="118" customFormat="1" ht="12.75" customHeight="1"/>
    <row r="260" s="118" customFormat="1" ht="12.75" customHeight="1"/>
    <row r="261" s="118" customFormat="1" ht="12.75" customHeight="1"/>
    <row r="262" s="118" customFormat="1" ht="12.75" customHeight="1"/>
    <row r="263" s="118" customFormat="1" ht="12.75" customHeight="1"/>
    <row r="264" s="118" customFormat="1" ht="12.75" customHeight="1"/>
    <row r="265" s="118" customFormat="1" ht="12.75" customHeight="1"/>
    <row r="266" s="118" customFormat="1" ht="12.75" customHeight="1"/>
    <row r="267" s="118" customFormat="1" ht="12.75" customHeight="1"/>
    <row r="268" s="118" customFormat="1" ht="12.75" customHeight="1"/>
    <row r="269" s="118" customFormat="1" ht="12.75" customHeight="1"/>
    <row r="270" s="118" customFormat="1" ht="12.75" customHeight="1"/>
    <row r="271" s="118" customFormat="1" ht="12.75" customHeight="1"/>
    <row r="272" s="118" customFormat="1" ht="12.75" customHeight="1"/>
    <row r="273" s="118" customFormat="1" ht="12.75" customHeight="1"/>
    <row r="274" s="118" customFormat="1" ht="12.75" customHeight="1"/>
    <row r="275" s="118" customFormat="1" ht="12.75" customHeight="1"/>
    <row r="276" s="118" customFormat="1" ht="12.75" customHeight="1"/>
    <row r="277" s="118" customFormat="1" ht="12.75" customHeight="1"/>
    <row r="278" s="118" customFormat="1" ht="12.75" customHeight="1"/>
    <row r="279" s="118" customFormat="1" ht="12.75" customHeight="1"/>
    <row r="280" s="118" customFormat="1" ht="12.75" customHeight="1"/>
    <row r="281" s="118" customFormat="1" ht="12.75" customHeight="1"/>
    <row r="282" s="118" customFormat="1" ht="12.75" customHeight="1"/>
    <row r="283" s="118" customFormat="1" ht="12.75" customHeight="1"/>
    <row r="284" s="118" customFormat="1" ht="12.75" customHeight="1"/>
    <row r="285" s="118" customFormat="1" ht="12.75" customHeight="1"/>
    <row r="286" s="118" customFormat="1" ht="12.75" customHeight="1"/>
    <row r="287" s="118" customFormat="1" ht="12.75" customHeight="1"/>
    <row r="288" s="118" customFormat="1" ht="12.75" customHeight="1"/>
    <row r="289" s="118" customFormat="1" ht="12.75" customHeight="1"/>
    <row r="290" s="118" customFormat="1" ht="12.75" customHeight="1"/>
    <row r="291" s="118" customFormat="1" ht="12.75" customHeight="1"/>
    <row r="292" s="118" customFormat="1" ht="12.75" customHeight="1"/>
    <row r="293" s="118" customFormat="1" ht="12.75" customHeight="1"/>
    <row r="294" s="118" customFormat="1" ht="12.75" customHeight="1"/>
    <row r="295" s="118" customFormat="1" ht="12.75" customHeight="1"/>
    <row r="296" s="118" customFormat="1" ht="12.75" customHeight="1"/>
    <row r="297" s="118" customFormat="1" ht="12.75" customHeight="1"/>
    <row r="298" s="118" customFormat="1" ht="12.75" customHeight="1"/>
    <row r="299" s="118" customFormat="1" ht="12.75" customHeight="1"/>
    <row r="300" s="118" customFormat="1" ht="12.75" customHeight="1"/>
    <row r="301" s="118" customFormat="1" ht="12.75" customHeight="1"/>
    <row r="302" s="118" customFormat="1" ht="12.75" customHeight="1"/>
    <row r="303" s="118" customFormat="1" ht="12.75" customHeight="1"/>
    <row r="304" s="118" customFormat="1" ht="12.75" customHeight="1"/>
    <row r="305" s="118" customFormat="1" ht="12.75" customHeight="1"/>
    <row r="306" s="118" customFormat="1" ht="12.75" customHeight="1"/>
    <row r="307" s="118" customFormat="1" ht="12.75" customHeight="1"/>
    <row r="308" s="118" customFormat="1" ht="12.75" customHeight="1"/>
    <row r="309" s="118" customFormat="1" ht="12.75" customHeight="1"/>
    <row r="310" s="118" customFormat="1" ht="12.75" customHeight="1"/>
    <row r="311" s="118" customFormat="1" ht="12.75" customHeight="1"/>
    <row r="312" s="118" customFormat="1" ht="12.75" customHeight="1"/>
    <row r="313" s="118" customFormat="1" ht="12.75" customHeight="1"/>
    <row r="314" s="118" customFormat="1" ht="12.75" customHeight="1"/>
    <row r="315" s="118" customFormat="1" ht="12.75" customHeight="1"/>
    <row r="316" s="118" customFormat="1" ht="12.75" customHeight="1"/>
    <row r="317" s="118" customFormat="1" ht="12.75" customHeight="1"/>
    <row r="318" s="118" customFormat="1" ht="12.75" customHeight="1"/>
    <row r="319" s="118" customFormat="1" ht="12.75" customHeight="1"/>
    <row r="320" s="118" customFormat="1" ht="12.75" customHeight="1"/>
    <row r="321" s="118" customFormat="1" ht="12.75" customHeight="1"/>
    <row r="322" s="118" customFormat="1" ht="12.75" customHeight="1"/>
    <row r="323" s="118" customFormat="1" ht="12.75" customHeight="1"/>
    <row r="324" s="118" customFormat="1" ht="12.75" customHeight="1"/>
    <row r="325" s="118" customFormat="1" ht="12.75" customHeight="1"/>
    <row r="326" s="118" customFormat="1" ht="12.75" customHeight="1"/>
    <row r="327" s="118" customFormat="1" ht="12.75" customHeight="1"/>
    <row r="328" s="118" customFormat="1" ht="12.75" customHeight="1"/>
    <row r="329" s="118" customFormat="1" ht="12.75" customHeight="1"/>
    <row r="330" s="118" customFormat="1" ht="12.75" customHeight="1"/>
    <row r="331" s="118" customFormat="1" ht="12.75" customHeight="1"/>
    <row r="332" s="118" customFormat="1" ht="12.75" customHeight="1"/>
    <row r="333" s="118" customFormat="1" ht="12.75" customHeight="1"/>
    <row r="334" s="118" customFormat="1" ht="12.75" customHeight="1"/>
    <row r="335" s="118" customFormat="1" ht="12.75" customHeight="1"/>
    <row r="336" s="118" customFormat="1" ht="12.75" customHeight="1"/>
    <row r="337" s="118" customFormat="1" ht="12.75" customHeight="1"/>
    <row r="338" s="118" customFormat="1" ht="12.75" customHeight="1"/>
    <row r="339" s="118" customFormat="1" ht="12.75" customHeight="1"/>
    <row r="340" s="118" customFormat="1" ht="12.75" customHeight="1"/>
    <row r="341" s="118" customFormat="1" ht="12.75" customHeight="1"/>
    <row r="342" s="118" customFormat="1" ht="12.75" customHeight="1"/>
    <row r="343" s="118" customFormat="1" ht="12.75" customHeight="1"/>
    <row r="344" s="118" customFormat="1" ht="12.75" customHeight="1"/>
    <row r="345" s="118" customFormat="1" ht="12.75" customHeight="1"/>
    <row r="346" s="118" customFormat="1" ht="12.75" customHeight="1"/>
    <row r="347" s="118" customFormat="1" ht="12.75" customHeight="1"/>
    <row r="348" s="118" customFormat="1" ht="12.75" customHeight="1"/>
    <row r="349" s="118" customFormat="1" ht="12.75" customHeight="1"/>
    <row r="350" s="118" customFormat="1" ht="12.75" customHeight="1"/>
    <row r="351" s="118" customFormat="1" ht="12.75" customHeight="1"/>
    <row r="352" s="118" customFormat="1" ht="12.75" customHeight="1"/>
    <row r="353" s="118" customFormat="1" ht="12.75" customHeight="1"/>
    <row r="354" s="118" customFormat="1" ht="12.75" customHeight="1"/>
    <row r="355" s="118" customFormat="1" ht="12.75" customHeight="1"/>
    <row r="356" s="118" customFormat="1" ht="12.75" customHeight="1"/>
    <row r="357" s="118" customFormat="1" ht="12.75" customHeight="1"/>
    <row r="358" s="118" customFormat="1" ht="12.75" customHeight="1"/>
    <row r="359" s="118" customFormat="1" ht="12.75" customHeight="1"/>
    <row r="360" s="118" customFormat="1" ht="12.75" customHeight="1"/>
    <row r="361" s="118" customFormat="1" ht="12.75" customHeight="1"/>
    <row r="362" s="118" customFormat="1" ht="12.75" customHeight="1"/>
    <row r="363" s="118" customFormat="1" ht="12.75" customHeight="1"/>
    <row r="364" s="118" customFormat="1" ht="12.75" customHeight="1"/>
    <row r="365" s="118" customFormat="1" ht="12.75" customHeight="1"/>
    <row r="366" s="118" customFormat="1" ht="12.75" customHeight="1"/>
    <row r="367" s="118" customFormat="1" ht="12.75" customHeight="1"/>
    <row r="368" s="118" customFormat="1" ht="12.75" customHeight="1"/>
    <row r="369" s="118" customFormat="1" ht="12.75" customHeight="1"/>
    <row r="370" s="118" customFormat="1" ht="12.75" customHeight="1"/>
    <row r="371" s="118" customFormat="1" ht="12.75" customHeight="1"/>
    <row r="372" s="118" customFormat="1" ht="12.75" customHeight="1"/>
    <row r="373" s="118" customFormat="1" ht="12.75" customHeight="1"/>
    <row r="374" s="118" customFormat="1" ht="12.75" customHeight="1"/>
    <row r="375" s="118" customFormat="1" ht="12.75" customHeight="1"/>
    <row r="376" s="118" customFormat="1" ht="12.75" customHeight="1"/>
    <row r="377" s="118" customFormat="1" ht="12.75" customHeight="1"/>
    <row r="378" s="118" customFormat="1" ht="12.75" customHeight="1"/>
    <row r="379" s="118" customFormat="1" ht="12.75" customHeight="1"/>
    <row r="380" s="118" customFormat="1" ht="12.75" customHeight="1"/>
    <row r="381" s="118" customFormat="1" ht="12.75" customHeight="1"/>
    <row r="382" s="118" customFormat="1" ht="12.75" customHeight="1"/>
    <row r="383" s="118" customFormat="1" ht="12.75" customHeight="1"/>
    <row r="384" s="118" customFormat="1" ht="12.75" customHeight="1"/>
    <row r="385" s="118" customFormat="1" ht="12.75" customHeight="1"/>
    <row r="386" s="118" customFormat="1" ht="12.75" customHeight="1"/>
    <row r="387" s="118" customFormat="1" ht="12.75" customHeight="1"/>
    <row r="388" s="118" customFormat="1" ht="12.75" customHeight="1"/>
    <row r="389" s="118" customFormat="1" ht="12.75" customHeight="1"/>
    <row r="390" s="118" customFormat="1" ht="12.75" customHeight="1"/>
    <row r="391" s="118" customFormat="1" ht="12.75" customHeight="1"/>
    <row r="392" s="118" customFormat="1" ht="12.75" customHeight="1"/>
    <row r="393" s="118" customFormat="1" ht="12.75" customHeight="1"/>
    <row r="394" s="118" customFormat="1" ht="12.75" customHeight="1"/>
    <row r="395" s="118" customFormat="1" ht="12.75" customHeight="1"/>
    <row r="396" s="118" customFormat="1" ht="12.75" customHeight="1"/>
    <row r="397" s="118" customFormat="1" ht="12.75" customHeight="1"/>
    <row r="398" s="118" customFormat="1" ht="12.75" customHeight="1"/>
    <row r="399" s="118" customFormat="1" ht="12.75" customHeight="1"/>
    <row r="400" s="118" customFormat="1" ht="12.75" customHeight="1"/>
    <row r="401" s="118" customFormat="1" ht="12.75" customHeight="1"/>
    <row r="402" s="118" customFormat="1" ht="12.75" customHeight="1"/>
    <row r="403" s="118" customFormat="1" ht="12.75" customHeight="1"/>
    <row r="404" s="118" customFormat="1" ht="12.75" customHeight="1"/>
    <row r="405" s="118" customFormat="1" ht="12.75" customHeight="1"/>
    <row r="406" s="118" customFormat="1" ht="12.75" customHeight="1"/>
    <row r="407" s="118" customFormat="1" ht="12.75" customHeight="1"/>
    <row r="408" s="118" customFormat="1" ht="12.75" customHeight="1"/>
    <row r="409" s="118" customFormat="1" ht="12.75" customHeight="1"/>
    <row r="410" s="118" customFormat="1" ht="12.75" customHeight="1"/>
    <row r="411" s="118" customFormat="1" ht="12.75" customHeight="1"/>
    <row r="412" s="118" customFormat="1" ht="12.75" customHeight="1"/>
    <row r="413" s="118" customFormat="1" ht="12.75" customHeight="1"/>
    <row r="414" s="118" customFormat="1" ht="12.75" customHeight="1"/>
    <row r="415" s="118" customFormat="1" ht="12.75" customHeight="1"/>
    <row r="416" s="118" customFormat="1" ht="12.75" customHeight="1"/>
    <row r="417" s="118" customFormat="1" ht="12.75" customHeight="1"/>
    <row r="418" s="118" customFormat="1" ht="12.75" customHeight="1"/>
    <row r="419" s="118"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F11" sqref="F11"/>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64" customFormat="1" ht="23.25" customHeight="1">
      <c r="A1" s="67" t="s">
        <v>233</v>
      </c>
      <c r="B1" s="102"/>
      <c r="C1" s="102"/>
      <c r="D1" s="102"/>
      <c r="E1" s="102"/>
      <c r="F1" s="102"/>
      <c r="G1" s="102"/>
      <c r="H1" s="102"/>
      <c r="I1" s="102"/>
      <c r="J1" s="102"/>
      <c r="K1" s="102"/>
      <c r="L1" s="102"/>
      <c r="M1" s="102"/>
      <c r="N1" s="102"/>
      <c r="O1" s="102"/>
      <c r="Q1" s="112"/>
      <c r="R1" s="79"/>
      <c r="S1" s="79"/>
    </row>
    <row r="2" spans="1:19" s="76" customFormat="1" ht="23.25" customHeight="1">
      <c r="A2" s="103" t="s">
        <v>234</v>
      </c>
      <c r="B2" s="103"/>
      <c r="C2" s="103"/>
      <c r="D2" s="103"/>
      <c r="E2" s="103"/>
      <c r="F2" s="103"/>
      <c r="G2" s="103"/>
      <c r="H2" s="103"/>
      <c r="I2" s="103"/>
      <c r="J2" s="103"/>
      <c r="K2" s="103"/>
      <c r="L2" s="103"/>
      <c r="M2" s="103"/>
      <c r="N2" s="103"/>
      <c r="O2" s="103"/>
      <c r="P2" s="103"/>
      <c r="Q2" s="103"/>
      <c r="R2" s="98"/>
      <c r="S2" s="98"/>
    </row>
    <row r="3" spans="1:19" s="66" customFormat="1" ht="23.25" customHeight="1">
      <c r="A3" s="114" t="s">
        <v>232</v>
      </c>
      <c r="B3" s="114"/>
      <c r="C3" s="114"/>
      <c r="D3" s="114"/>
      <c r="E3" s="114"/>
      <c r="F3" s="114"/>
      <c r="G3" s="114"/>
      <c r="H3" s="114"/>
      <c r="I3" s="114"/>
      <c r="J3" s="102"/>
      <c r="K3" s="102"/>
      <c r="L3" s="102"/>
      <c r="M3" s="102"/>
      <c r="N3" s="102"/>
      <c r="O3" s="102"/>
      <c r="Q3" s="99" t="s">
        <v>87</v>
      </c>
      <c r="R3" s="77"/>
      <c r="S3" s="77"/>
    </row>
    <row r="4" spans="1:19" s="64" customFormat="1" ht="21.75" customHeight="1">
      <c r="A4" s="84" t="s">
        <v>127</v>
      </c>
      <c r="B4" s="84"/>
      <c r="C4" s="84"/>
      <c r="D4" s="105" t="s">
        <v>146</v>
      </c>
      <c r="E4" s="116" t="s">
        <v>128</v>
      </c>
      <c r="F4" s="106" t="s">
        <v>147</v>
      </c>
      <c r="G4" s="107" t="s">
        <v>148</v>
      </c>
      <c r="H4" s="106" t="s">
        <v>149</v>
      </c>
      <c r="I4" s="106" t="s">
        <v>150</v>
      </c>
      <c r="J4" s="108" t="s">
        <v>151</v>
      </c>
      <c r="K4" s="108" t="s">
        <v>152</v>
      </c>
      <c r="L4" s="108" t="s">
        <v>141</v>
      </c>
      <c r="M4" s="108" t="s">
        <v>153</v>
      </c>
      <c r="N4" s="108" t="s">
        <v>134</v>
      </c>
      <c r="O4" s="108" t="s">
        <v>142</v>
      </c>
      <c r="P4" s="108" t="s">
        <v>137</v>
      </c>
      <c r="Q4" s="87" t="s">
        <v>143</v>
      </c>
      <c r="R4" s="113"/>
      <c r="S4" s="113"/>
    </row>
    <row r="5" spans="1:19" s="64" customFormat="1" ht="15" customHeight="1">
      <c r="A5" s="87" t="s">
        <v>113</v>
      </c>
      <c r="B5" s="87" t="s">
        <v>114</v>
      </c>
      <c r="C5" s="87" t="s">
        <v>115</v>
      </c>
      <c r="D5" s="10"/>
      <c r="E5" s="117"/>
      <c r="F5" s="108"/>
      <c r="G5" s="109"/>
      <c r="H5" s="108"/>
      <c r="I5" s="108"/>
      <c r="J5" s="108"/>
      <c r="K5" s="108"/>
      <c r="L5" s="108"/>
      <c r="M5" s="108"/>
      <c r="N5" s="108"/>
      <c r="O5" s="108"/>
      <c r="P5" s="108"/>
      <c r="Q5" s="87"/>
      <c r="R5" s="113"/>
      <c r="S5" s="113"/>
    </row>
    <row r="6" spans="1:19" s="64" customFormat="1" ht="15" customHeight="1">
      <c r="A6" s="87"/>
      <c r="B6" s="87"/>
      <c r="C6" s="87"/>
      <c r="D6" s="10"/>
      <c r="E6" s="117"/>
      <c r="F6" s="108"/>
      <c r="G6" s="109"/>
      <c r="H6" s="108"/>
      <c r="I6" s="108"/>
      <c r="J6" s="108"/>
      <c r="K6" s="108"/>
      <c r="L6" s="108"/>
      <c r="M6" s="108"/>
      <c r="N6" s="108"/>
      <c r="O6" s="108"/>
      <c r="P6" s="108"/>
      <c r="Q6" s="87"/>
      <c r="R6" s="113"/>
      <c r="S6" s="113"/>
    </row>
    <row r="7" spans="1:19" s="66" customFormat="1" ht="29.25" customHeight="1">
      <c r="A7" s="110"/>
      <c r="B7" s="110"/>
      <c r="C7" s="110"/>
      <c r="D7" s="111"/>
      <c r="E7" s="20"/>
      <c r="F7" s="20"/>
      <c r="G7" s="20"/>
      <c r="H7" s="20"/>
      <c r="I7" s="20"/>
      <c r="J7" s="20"/>
      <c r="K7" s="20"/>
      <c r="L7" s="20"/>
      <c r="M7" s="20"/>
      <c r="N7" s="20"/>
      <c r="O7" s="20"/>
      <c r="P7" s="20"/>
      <c r="Q7" s="18"/>
      <c r="R7" s="77"/>
      <c r="S7" s="77"/>
    </row>
    <row r="8" spans="1:20" s="64" customFormat="1" ht="23.25" customHeight="1">
      <c r="A8" s="79"/>
      <c r="B8" s="79"/>
      <c r="C8" s="79"/>
      <c r="D8" s="79"/>
      <c r="E8" s="79"/>
      <c r="F8" s="79"/>
      <c r="G8" s="79"/>
      <c r="H8" s="79"/>
      <c r="I8" s="79"/>
      <c r="J8" s="79"/>
      <c r="K8" s="79"/>
      <c r="L8" s="79"/>
      <c r="M8" s="79"/>
      <c r="N8" s="79"/>
      <c r="O8" s="79"/>
      <c r="P8" s="79"/>
      <c r="Q8" s="79"/>
      <c r="R8" s="79"/>
      <c r="S8" s="79"/>
      <c r="T8" s="75"/>
    </row>
    <row r="9" spans="1:19" s="64" customFormat="1" ht="23.25" customHeight="1">
      <c r="A9" s="79"/>
      <c r="B9" s="79"/>
      <c r="C9" s="79"/>
      <c r="D9" s="79"/>
      <c r="E9" s="79"/>
      <c r="F9" s="79"/>
      <c r="G9" s="79"/>
      <c r="H9" s="79"/>
      <c r="I9" s="79"/>
      <c r="J9" s="79"/>
      <c r="K9" s="79"/>
      <c r="L9" s="79"/>
      <c r="M9" s="79"/>
      <c r="N9" s="79"/>
      <c r="O9" s="79"/>
      <c r="P9" s="79"/>
      <c r="Q9" s="79"/>
      <c r="R9" s="79"/>
      <c r="S9" s="79"/>
    </row>
    <row r="10" spans="1:20" s="64" customFormat="1" ht="23.25" customHeight="1">
      <c r="A10" s="79"/>
      <c r="B10" s="79"/>
      <c r="C10" s="79"/>
      <c r="D10" s="79"/>
      <c r="E10" s="79"/>
      <c r="F10" s="79"/>
      <c r="G10" s="79"/>
      <c r="H10" s="79"/>
      <c r="I10" s="79"/>
      <c r="J10" s="79"/>
      <c r="K10" s="79"/>
      <c r="L10" s="79"/>
      <c r="M10" s="79"/>
      <c r="N10" s="79"/>
      <c r="O10" s="79"/>
      <c r="P10" s="79"/>
      <c r="Q10" s="79"/>
      <c r="R10" s="79"/>
      <c r="S10" s="79"/>
      <c r="T10" s="75"/>
    </row>
    <row r="11" spans="1:19" s="64" customFormat="1" ht="23.25" customHeight="1">
      <c r="A11" s="79"/>
      <c r="B11" s="79"/>
      <c r="C11" s="79"/>
      <c r="D11" s="79"/>
      <c r="E11" s="79"/>
      <c r="F11" s="79"/>
      <c r="G11" s="79"/>
      <c r="H11" s="79"/>
      <c r="I11" s="79"/>
      <c r="J11" s="79"/>
      <c r="K11" s="79"/>
      <c r="L11" s="79"/>
      <c r="M11" s="79"/>
      <c r="N11" s="79"/>
      <c r="O11" s="79"/>
      <c r="P11" s="79"/>
      <c r="Q11" s="79"/>
      <c r="R11" s="79"/>
      <c r="S11" s="79"/>
    </row>
    <row r="12" spans="1:19" s="64" customFormat="1" ht="23.25" customHeight="1">
      <c r="A12" s="79"/>
      <c r="B12" s="79"/>
      <c r="C12" s="79"/>
      <c r="D12" s="79"/>
      <c r="E12" s="79"/>
      <c r="F12" s="79"/>
      <c r="G12" s="79"/>
      <c r="H12" s="79"/>
      <c r="I12" s="79"/>
      <c r="J12" s="79"/>
      <c r="K12" s="79"/>
      <c r="L12" s="79"/>
      <c r="M12" s="79"/>
      <c r="N12" s="79"/>
      <c r="O12" s="79"/>
      <c r="P12" s="79"/>
      <c r="Q12" s="79"/>
      <c r="R12" s="79"/>
      <c r="S12" s="79"/>
    </row>
    <row r="13" spans="1:19" s="64" customFormat="1" ht="23.25" customHeight="1">
      <c r="A13" s="79"/>
      <c r="B13" s="79"/>
      <c r="C13" s="79"/>
      <c r="D13" s="79"/>
      <c r="E13" s="79"/>
      <c r="F13" s="79"/>
      <c r="G13" s="79"/>
      <c r="H13" s="79"/>
      <c r="I13" s="79"/>
      <c r="J13" s="79"/>
      <c r="K13" s="79"/>
      <c r="L13" s="79"/>
      <c r="M13" s="79"/>
      <c r="N13" s="79"/>
      <c r="O13" s="79"/>
      <c r="P13" s="79"/>
      <c r="Q13" s="79"/>
      <c r="R13" s="79"/>
      <c r="S13" s="79"/>
    </row>
    <row r="14" spans="1:19" s="64" customFormat="1" ht="23.25" customHeight="1">
      <c r="A14" s="79"/>
      <c r="B14" s="79"/>
      <c r="C14" s="79"/>
      <c r="D14" s="79"/>
      <c r="E14" s="79"/>
      <c r="F14" s="79"/>
      <c r="G14" s="79"/>
      <c r="H14" s="79"/>
      <c r="I14" s="79"/>
      <c r="J14" s="79"/>
      <c r="K14" s="79"/>
      <c r="L14" s="79"/>
      <c r="M14" s="79"/>
      <c r="N14" s="79"/>
      <c r="O14" s="79"/>
      <c r="P14" s="79"/>
      <c r="Q14" s="79"/>
      <c r="R14" s="79"/>
      <c r="S14" s="79"/>
    </row>
    <row r="15" spans="1:19" s="64" customFormat="1" ht="23.25" customHeight="1">
      <c r="A15" s="79"/>
      <c r="B15" s="79"/>
      <c r="C15" s="79"/>
      <c r="D15" s="79"/>
      <c r="E15" s="79"/>
      <c r="F15" s="79"/>
      <c r="G15" s="79"/>
      <c r="H15" s="79"/>
      <c r="I15" s="79"/>
      <c r="J15" s="79"/>
      <c r="K15" s="79"/>
      <c r="L15" s="79"/>
      <c r="M15" s="79"/>
      <c r="N15" s="79"/>
      <c r="O15" s="79"/>
      <c r="P15" s="79"/>
      <c r="Q15" s="79"/>
      <c r="R15" s="79"/>
      <c r="S15" s="79"/>
    </row>
    <row r="16" spans="1:19" s="64" customFormat="1" ht="23.25" customHeight="1">
      <c r="A16" s="79"/>
      <c r="B16" s="79"/>
      <c r="C16" s="79"/>
      <c r="D16" s="79"/>
      <c r="E16" s="79"/>
      <c r="F16" s="79"/>
      <c r="G16" s="79"/>
      <c r="H16" s="79"/>
      <c r="I16" s="79"/>
      <c r="J16" s="79"/>
      <c r="K16" s="79"/>
      <c r="L16" s="79"/>
      <c r="M16" s="79"/>
      <c r="N16" s="79"/>
      <c r="O16" s="79"/>
      <c r="P16" s="79"/>
      <c r="Q16" s="79"/>
      <c r="R16" s="79"/>
      <c r="S16" s="79"/>
    </row>
    <row r="17" spans="1:19" s="64" customFormat="1" ht="23.25" customHeight="1">
      <c r="A17" s="79"/>
      <c r="B17" s="79"/>
      <c r="C17" s="79"/>
      <c r="D17" s="79"/>
      <c r="E17" s="79"/>
      <c r="F17" s="79"/>
      <c r="G17" s="79"/>
      <c r="H17" s="79"/>
      <c r="I17" s="79"/>
      <c r="J17" s="79"/>
      <c r="K17" s="79"/>
      <c r="L17" s="79"/>
      <c r="M17" s="79"/>
      <c r="N17" s="79"/>
      <c r="O17" s="79"/>
      <c r="P17" s="79"/>
      <c r="Q17" s="79"/>
      <c r="R17" s="79"/>
      <c r="S17" s="79"/>
    </row>
    <row r="18" spans="1:19" s="64" customFormat="1" ht="23.25" customHeight="1">
      <c r="A18" s="79"/>
      <c r="B18" s="79"/>
      <c r="C18" s="79"/>
      <c r="D18" s="79"/>
      <c r="E18" s="79"/>
      <c r="F18" s="79"/>
      <c r="G18" s="79"/>
      <c r="H18" s="79"/>
      <c r="I18" s="79"/>
      <c r="J18" s="79"/>
      <c r="K18" s="79"/>
      <c r="L18" s="79"/>
      <c r="M18" s="79"/>
      <c r="N18" s="79"/>
      <c r="O18" s="79"/>
      <c r="P18" s="79"/>
      <c r="Q18" s="79"/>
      <c r="R18" s="79"/>
      <c r="S18" s="79"/>
    </row>
    <row r="19" s="64" customFormat="1" ht="12.75" customHeight="1"/>
    <row r="20" s="64" customFormat="1" ht="12.75" customHeight="1"/>
    <row r="21" s="64" customFormat="1" ht="12.75" customHeight="1"/>
    <row r="22" s="64" customFormat="1" ht="12.75" customHeight="1"/>
    <row r="23" s="64" customFormat="1" ht="12.75" customHeight="1"/>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64" customFormat="1" ht="23.25" customHeight="1">
      <c r="A1" s="67" t="s">
        <v>235</v>
      </c>
      <c r="B1" s="102"/>
      <c r="C1" s="102"/>
      <c r="D1" s="102"/>
      <c r="E1" s="102"/>
      <c r="F1" s="102"/>
      <c r="G1" s="102"/>
      <c r="H1" s="102"/>
      <c r="I1" s="102"/>
      <c r="J1" s="102"/>
      <c r="K1" s="102"/>
      <c r="L1" s="102"/>
      <c r="M1" s="102"/>
      <c r="N1" s="102"/>
      <c r="O1" s="102"/>
      <c r="Q1" s="79"/>
      <c r="R1" s="79"/>
      <c r="S1" s="112"/>
      <c r="T1" s="79"/>
      <c r="U1" s="79"/>
    </row>
    <row r="2" spans="1:21" s="76" customFormat="1" ht="23.25" customHeight="1">
      <c r="A2" s="103" t="s">
        <v>236</v>
      </c>
      <c r="B2" s="103"/>
      <c r="C2" s="103"/>
      <c r="D2" s="103"/>
      <c r="E2" s="103"/>
      <c r="F2" s="103"/>
      <c r="G2" s="103"/>
      <c r="H2" s="103"/>
      <c r="I2" s="103"/>
      <c r="J2" s="103"/>
      <c r="K2" s="103"/>
      <c r="L2" s="103"/>
      <c r="M2" s="103"/>
      <c r="N2" s="103"/>
      <c r="O2" s="103"/>
      <c r="P2" s="103"/>
      <c r="Q2" s="103"/>
      <c r="R2" s="103"/>
      <c r="S2" s="103"/>
      <c r="T2" s="98"/>
      <c r="U2" s="98"/>
    </row>
    <row r="3" spans="1:21" s="66" customFormat="1" ht="23.25" customHeight="1">
      <c r="A3" s="114" t="s">
        <v>232</v>
      </c>
      <c r="B3" s="114"/>
      <c r="C3" s="114"/>
      <c r="D3" s="114"/>
      <c r="E3" s="114"/>
      <c r="F3" s="114"/>
      <c r="G3" s="114"/>
      <c r="H3" s="114"/>
      <c r="I3" s="114"/>
      <c r="J3" s="102"/>
      <c r="K3" s="102"/>
      <c r="L3" s="102"/>
      <c r="M3" s="102"/>
      <c r="N3" s="102"/>
      <c r="O3" s="102"/>
      <c r="Q3" s="77"/>
      <c r="R3" s="77"/>
      <c r="S3" s="99" t="s">
        <v>87</v>
      </c>
      <c r="T3" s="77"/>
      <c r="U3" s="77"/>
    </row>
    <row r="4" spans="1:21" s="64" customFormat="1" ht="23.25" customHeight="1">
      <c r="A4" s="84" t="s">
        <v>127</v>
      </c>
      <c r="B4" s="84"/>
      <c r="C4" s="84"/>
      <c r="D4" s="105" t="s">
        <v>112</v>
      </c>
      <c r="E4" s="84" t="s">
        <v>128</v>
      </c>
      <c r="F4" s="84" t="s">
        <v>129</v>
      </c>
      <c r="G4" s="84"/>
      <c r="H4" s="84"/>
      <c r="I4" s="106"/>
      <c r="J4" s="87" t="s">
        <v>130</v>
      </c>
      <c r="K4" s="87"/>
      <c r="L4" s="87"/>
      <c r="M4" s="87"/>
      <c r="N4" s="87"/>
      <c r="O4" s="87"/>
      <c r="P4" s="87"/>
      <c r="Q4" s="87"/>
      <c r="R4" s="87"/>
      <c r="S4" s="87"/>
      <c r="T4" s="113"/>
      <c r="U4" s="113"/>
    </row>
    <row r="5" spans="1:21" s="64" customFormat="1" ht="23.25" customHeight="1">
      <c r="A5" s="87" t="s">
        <v>113</v>
      </c>
      <c r="B5" s="87" t="s">
        <v>114</v>
      </c>
      <c r="C5" s="87" t="s">
        <v>115</v>
      </c>
      <c r="D5" s="10"/>
      <c r="E5" s="87"/>
      <c r="F5" s="87" t="s">
        <v>102</v>
      </c>
      <c r="G5" s="87" t="s">
        <v>132</v>
      </c>
      <c r="H5" s="87" t="s">
        <v>133</v>
      </c>
      <c r="I5" s="87" t="s">
        <v>134</v>
      </c>
      <c r="J5" s="87" t="s">
        <v>102</v>
      </c>
      <c r="K5" s="16" t="s">
        <v>135</v>
      </c>
      <c r="L5" s="16" t="s">
        <v>136</v>
      </c>
      <c r="M5" s="16" t="s">
        <v>137</v>
      </c>
      <c r="N5" s="16" t="s">
        <v>138</v>
      </c>
      <c r="O5" s="16" t="s">
        <v>139</v>
      </c>
      <c r="P5" s="16" t="s">
        <v>140</v>
      </c>
      <c r="Q5" s="16" t="s">
        <v>141</v>
      </c>
      <c r="R5" s="16" t="s">
        <v>142</v>
      </c>
      <c r="S5" s="16" t="s">
        <v>143</v>
      </c>
      <c r="T5" s="113"/>
      <c r="U5" s="113"/>
    </row>
    <row r="6" spans="1:21" s="64" customFormat="1" ht="30" customHeight="1">
      <c r="A6" s="90"/>
      <c r="B6" s="90"/>
      <c r="C6" s="90"/>
      <c r="D6" s="115"/>
      <c r="E6" s="87"/>
      <c r="F6" s="87"/>
      <c r="G6" s="87"/>
      <c r="H6" s="87"/>
      <c r="I6" s="87"/>
      <c r="J6" s="87"/>
      <c r="K6" s="16"/>
      <c r="L6" s="16"/>
      <c r="M6" s="16"/>
      <c r="N6" s="16"/>
      <c r="O6" s="16"/>
      <c r="P6" s="16"/>
      <c r="Q6" s="16"/>
      <c r="R6" s="16"/>
      <c r="S6" s="16"/>
      <c r="T6" s="113"/>
      <c r="U6" s="113"/>
    </row>
    <row r="7" spans="1:21" s="66" customFormat="1" ht="30.75" customHeight="1">
      <c r="A7" s="110"/>
      <c r="B7" s="110"/>
      <c r="C7" s="110"/>
      <c r="D7" s="111"/>
      <c r="E7" s="18"/>
      <c r="F7" s="18"/>
      <c r="G7" s="18"/>
      <c r="H7" s="18"/>
      <c r="I7" s="18"/>
      <c r="J7" s="18"/>
      <c r="K7" s="18"/>
      <c r="L7" s="20"/>
      <c r="M7" s="20"/>
      <c r="N7" s="20"/>
      <c r="O7" s="20"/>
      <c r="P7" s="20"/>
      <c r="Q7" s="20"/>
      <c r="R7" s="20"/>
      <c r="S7" s="18"/>
      <c r="T7" s="77"/>
      <c r="U7" s="77"/>
    </row>
    <row r="8" spans="1:21" s="64" customFormat="1" ht="23.25" customHeight="1">
      <c r="A8" s="79"/>
      <c r="B8" s="79"/>
      <c r="C8" s="79"/>
      <c r="D8" s="79"/>
      <c r="E8" s="79"/>
      <c r="F8" s="79"/>
      <c r="G8" s="79"/>
      <c r="H8" s="79"/>
      <c r="I8" s="79"/>
      <c r="J8" s="79"/>
      <c r="K8" s="79"/>
      <c r="L8" s="79"/>
      <c r="M8" s="79"/>
      <c r="N8" s="79"/>
      <c r="O8" s="79"/>
      <c r="P8" s="79"/>
      <c r="Q8" s="79"/>
      <c r="R8" s="79"/>
      <c r="S8" s="79"/>
      <c r="T8" s="79"/>
      <c r="U8" s="79"/>
    </row>
    <row r="9" spans="1:21" s="64" customFormat="1" ht="23.25" customHeight="1">
      <c r="A9" s="79"/>
      <c r="B9" s="79"/>
      <c r="C9" s="79"/>
      <c r="D9" s="79"/>
      <c r="E9" s="79"/>
      <c r="F9" s="79"/>
      <c r="G9" s="79"/>
      <c r="H9" s="79"/>
      <c r="I9" s="79"/>
      <c r="J9" s="79"/>
      <c r="K9" s="79"/>
      <c r="L9" s="79"/>
      <c r="M9" s="79"/>
      <c r="N9" s="79"/>
      <c r="O9" s="79"/>
      <c r="P9" s="79"/>
      <c r="Q9" s="79"/>
      <c r="R9" s="79"/>
      <c r="S9" s="79"/>
      <c r="T9" s="79"/>
      <c r="U9" s="79"/>
    </row>
    <row r="10" spans="1:21" s="64" customFormat="1" ht="23.25" customHeight="1">
      <c r="A10" s="79"/>
      <c r="B10" s="79"/>
      <c r="C10" s="79"/>
      <c r="D10" s="79"/>
      <c r="E10" s="79"/>
      <c r="F10" s="79"/>
      <c r="G10" s="79"/>
      <c r="H10" s="79"/>
      <c r="I10" s="79"/>
      <c r="J10" s="79"/>
      <c r="K10" s="79"/>
      <c r="L10" s="79"/>
      <c r="M10" s="79"/>
      <c r="N10" s="79"/>
      <c r="O10" s="79"/>
      <c r="P10" s="79"/>
      <c r="Q10" s="79"/>
      <c r="R10" s="79"/>
      <c r="S10" s="79"/>
      <c r="T10" s="79"/>
      <c r="U10" s="79"/>
    </row>
    <row r="11" spans="1:21" s="64" customFormat="1" ht="23.25" customHeight="1">
      <c r="A11" s="79"/>
      <c r="B11" s="79"/>
      <c r="C11" s="79"/>
      <c r="D11" s="79"/>
      <c r="E11" s="79"/>
      <c r="F11" s="79"/>
      <c r="G11" s="79"/>
      <c r="H11" s="79"/>
      <c r="I11" s="79"/>
      <c r="J11" s="79"/>
      <c r="K11" s="79"/>
      <c r="L11" s="79"/>
      <c r="M11" s="79"/>
      <c r="N11" s="79"/>
      <c r="O11" s="79"/>
      <c r="P11" s="79"/>
      <c r="Q11" s="79"/>
      <c r="R11" s="79"/>
      <c r="S11" s="79"/>
      <c r="T11" s="79"/>
      <c r="U11" s="79"/>
    </row>
    <row r="12" spans="1:21" s="64" customFormat="1" ht="23.25" customHeight="1">
      <c r="A12" s="79"/>
      <c r="B12" s="79"/>
      <c r="C12" s="79"/>
      <c r="D12" s="79"/>
      <c r="E12" s="79"/>
      <c r="F12" s="79"/>
      <c r="G12" s="79"/>
      <c r="H12" s="79"/>
      <c r="I12" s="79"/>
      <c r="J12" s="79"/>
      <c r="K12" s="79"/>
      <c r="L12" s="79"/>
      <c r="M12" s="79"/>
      <c r="N12" s="79"/>
      <c r="O12" s="79"/>
      <c r="P12" s="79"/>
      <c r="Q12" s="79"/>
      <c r="R12" s="79"/>
      <c r="S12" s="79"/>
      <c r="T12" s="79"/>
      <c r="U12" s="79"/>
    </row>
    <row r="13" spans="1:21" s="64" customFormat="1" ht="23.25" customHeight="1">
      <c r="A13" s="79"/>
      <c r="B13" s="79"/>
      <c r="C13" s="79"/>
      <c r="D13" s="79"/>
      <c r="E13" s="79"/>
      <c r="F13" s="79"/>
      <c r="G13" s="79"/>
      <c r="H13" s="79"/>
      <c r="I13" s="79"/>
      <c r="J13" s="79"/>
      <c r="K13" s="79"/>
      <c r="L13" s="79"/>
      <c r="M13" s="79"/>
      <c r="N13" s="79"/>
      <c r="O13" s="79"/>
      <c r="P13" s="79"/>
      <c r="Q13" s="79"/>
      <c r="R13" s="79"/>
      <c r="S13" s="79"/>
      <c r="T13" s="79"/>
      <c r="U13" s="79"/>
    </row>
    <row r="14" spans="1:21" s="64" customFormat="1" ht="23.25" customHeight="1">
      <c r="A14" s="79"/>
      <c r="B14" s="79"/>
      <c r="C14" s="79"/>
      <c r="D14" s="79"/>
      <c r="E14" s="79"/>
      <c r="F14" s="79"/>
      <c r="G14" s="79"/>
      <c r="H14" s="79"/>
      <c r="I14" s="79"/>
      <c r="J14" s="79"/>
      <c r="K14" s="79"/>
      <c r="L14" s="79"/>
      <c r="M14" s="79"/>
      <c r="N14" s="79"/>
      <c r="O14" s="79"/>
      <c r="P14" s="79"/>
      <c r="Q14" s="79"/>
      <c r="R14" s="79"/>
      <c r="S14" s="79"/>
      <c r="T14" s="79"/>
      <c r="U14" s="79"/>
    </row>
    <row r="15" spans="1:21" s="64" customFormat="1" ht="23.25" customHeight="1">
      <c r="A15" s="79"/>
      <c r="B15" s="79"/>
      <c r="C15" s="79"/>
      <c r="D15" s="79"/>
      <c r="E15" s="79"/>
      <c r="F15" s="79"/>
      <c r="G15" s="79"/>
      <c r="H15" s="79"/>
      <c r="I15" s="79"/>
      <c r="J15" s="79"/>
      <c r="K15" s="79"/>
      <c r="L15" s="79"/>
      <c r="M15" s="79"/>
      <c r="N15" s="79"/>
      <c r="O15" s="79"/>
      <c r="P15" s="79"/>
      <c r="Q15" s="79"/>
      <c r="R15" s="79"/>
      <c r="S15" s="79"/>
      <c r="T15" s="79"/>
      <c r="U15" s="79"/>
    </row>
    <row r="16" spans="1:21" s="64" customFormat="1" ht="23.25" customHeight="1">
      <c r="A16" s="79"/>
      <c r="B16" s="79"/>
      <c r="C16" s="79"/>
      <c r="D16" s="79"/>
      <c r="E16" s="79"/>
      <c r="F16" s="79"/>
      <c r="G16" s="79"/>
      <c r="H16" s="79"/>
      <c r="I16" s="79"/>
      <c r="J16" s="79"/>
      <c r="K16" s="79"/>
      <c r="L16" s="79"/>
      <c r="M16" s="79"/>
      <c r="N16" s="79"/>
      <c r="O16" s="79"/>
      <c r="P16" s="79"/>
      <c r="Q16" s="79"/>
      <c r="R16" s="79"/>
      <c r="S16" s="79"/>
      <c r="T16" s="79"/>
      <c r="U16" s="79"/>
    </row>
    <row r="17" spans="1:21" s="64" customFormat="1" ht="23.25" customHeight="1">
      <c r="A17" s="79"/>
      <c r="B17" s="79"/>
      <c r="C17" s="79"/>
      <c r="D17" s="79"/>
      <c r="E17" s="79"/>
      <c r="F17" s="79"/>
      <c r="G17" s="79"/>
      <c r="H17" s="79"/>
      <c r="I17" s="79"/>
      <c r="J17" s="79"/>
      <c r="K17" s="79"/>
      <c r="L17" s="79"/>
      <c r="M17" s="79"/>
      <c r="N17" s="79"/>
      <c r="O17" s="79"/>
      <c r="P17" s="79"/>
      <c r="Q17" s="79"/>
      <c r="R17" s="79"/>
      <c r="S17" s="79"/>
      <c r="T17" s="79"/>
      <c r="U17" s="79"/>
    </row>
    <row r="18" spans="1:21" s="64" customFormat="1" ht="23.25" customHeight="1">
      <c r="A18" s="79"/>
      <c r="B18" s="79"/>
      <c r="C18" s="79"/>
      <c r="D18" s="79"/>
      <c r="E18" s="79"/>
      <c r="F18" s="79"/>
      <c r="G18" s="79"/>
      <c r="H18" s="79"/>
      <c r="I18" s="79"/>
      <c r="J18" s="79"/>
      <c r="K18" s="79"/>
      <c r="L18" s="79"/>
      <c r="M18" s="79"/>
      <c r="N18" s="79"/>
      <c r="O18" s="79"/>
      <c r="P18" s="79"/>
      <c r="Q18" s="79"/>
      <c r="R18" s="79"/>
      <c r="S18" s="79"/>
      <c r="T18" s="79"/>
      <c r="U18" s="79"/>
    </row>
    <row r="19" s="64" customFormat="1" ht="12.75" customHeight="1"/>
    <row r="20" s="64" customFormat="1" ht="12.75" customHeight="1"/>
    <row r="21" s="64" customFormat="1" ht="12.75" customHeight="1"/>
    <row r="22" s="64" customFormat="1" ht="12.75" customHeight="1"/>
    <row r="23" s="64" customFormat="1" ht="12.75" customHeight="1"/>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64" customFormat="1" ht="23.25" customHeight="1">
      <c r="A1" s="67" t="s">
        <v>237</v>
      </c>
      <c r="B1" s="102"/>
      <c r="C1" s="102"/>
      <c r="D1" s="102"/>
      <c r="E1" s="102"/>
      <c r="F1" s="102"/>
      <c r="G1" s="102"/>
      <c r="H1" s="102"/>
      <c r="I1" s="102"/>
      <c r="J1" s="102"/>
      <c r="K1" s="102"/>
      <c r="L1" s="102"/>
      <c r="M1" s="102"/>
      <c r="N1" s="102"/>
      <c r="O1" s="102"/>
      <c r="Q1" s="112"/>
      <c r="R1" s="79"/>
      <c r="S1" s="79"/>
    </row>
    <row r="2" spans="1:19" s="76" customFormat="1" ht="34.5" customHeight="1">
      <c r="A2" s="103" t="s">
        <v>238</v>
      </c>
      <c r="B2" s="103"/>
      <c r="C2" s="103"/>
      <c r="D2" s="103"/>
      <c r="E2" s="103"/>
      <c r="F2" s="103"/>
      <c r="G2" s="103"/>
      <c r="H2" s="103"/>
      <c r="I2" s="103"/>
      <c r="J2" s="103"/>
      <c r="K2" s="103"/>
      <c r="L2" s="103"/>
      <c r="M2" s="103"/>
      <c r="N2" s="103"/>
      <c r="O2" s="103"/>
      <c r="P2" s="103"/>
      <c r="Q2" s="103"/>
      <c r="R2" s="98"/>
      <c r="S2" s="98"/>
    </row>
    <row r="3" spans="1:19" s="66" customFormat="1" ht="23.25" customHeight="1">
      <c r="A3" s="104" t="s">
        <v>232</v>
      </c>
      <c r="B3" s="104"/>
      <c r="C3" s="104"/>
      <c r="D3" s="104"/>
      <c r="E3" s="104"/>
      <c r="F3" s="104"/>
      <c r="G3" s="104"/>
      <c r="H3" s="104"/>
      <c r="I3" s="104"/>
      <c r="J3" s="102"/>
      <c r="K3" s="102"/>
      <c r="L3" s="102"/>
      <c r="M3" s="102"/>
      <c r="N3" s="102"/>
      <c r="O3" s="102"/>
      <c r="Q3" s="99" t="s">
        <v>87</v>
      </c>
      <c r="R3" s="77"/>
      <c r="S3" s="77"/>
    </row>
    <row r="4" spans="1:19" s="64" customFormat="1" ht="22.5" customHeight="1">
      <c r="A4" s="84" t="s">
        <v>127</v>
      </c>
      <c r="B4" s="84"/>
      <c r="C4" s="84"/>
      <c r="D4" s="105" t="s">
        <v>146</v>
      </c>
      <c r="E4" s="106" t="s">
        <v>128</v>
      </c>
      <c r="F4" s="106" t="s">
        <v>147</v>
      </c>
      <c r="G4" s="107" t="s">
        <v>148</v>
      </c>
      <c r="H4" s="106" t="s">
        <v>149</v>
      </c>
      <c r="I4" s="106" t="s">
        <v>150</v>
      </c>
      <c r="J4" s="108" t="s">
        <v>151</v>
      </c>
      <c r="K4" s="108" t="s">
        <v>152</v>
      </c>
      <c r="L4" s="108" t="s">
        <v>141</v>
      </c>
      <c r="M4" s="108" t="s">
        <v>153</v>
      </c>
      <c r="N4" s="108" t="s">
        <v>134</v>
      </c>
      <c r="O4" s="108" t="s">
        <v>142</v>
      </c>
      <c r="P4" s="108" t="s">
        <v>137</v>
      </c>
      <c r="Q4" s="87" t="s">
        <v>143</v>
      </c>
      <c r="R4" s="113"/>
      <c r="S4" s="113"/>
    </row>
    <row r="5" spans="1:19" s="64" customFormat="1" ht="15" customHeight="1">
      <c r="A5" s="87" t="s">
        <v>113</v>
      </c>
      <c r="B5" s="87" t="s">
        <v>114</v>
      </c>
      <c r="C5" s="87" t="s">
        <v>115</v>
      </c>
      <c r="D5" s="10"/>
      <c r="E5" s="108"/>
      <c r="F5" s="108"/>
      <c r="G5" s="109"/>
      <c r="H5" s="108"/>
      <c r="I5" s="108"/>
      <c r="J5" s="108"/>
      <c r="K5" s="108"/>
      <c r="L5" s="108"/>
      <c r="M5" s="108"/>
      <c r="N5" s="108"/>
      <c r="O5" s="108"/>
      <c r="P5" s="108"/>
      <c r="Q5" s="87"/>
      <c r="R5" s="113"/>
      <c r="S5" s="113"/>
    </row>
    <row r="6" spans="1:19" s="64" customFormat="1" ht="15" customHeight="1">
      <c r="A6" s="87"/>
      <c r="B6" s="87"/>
      <c r="C6" s="87"/>
      <c r="D6" s="10"/>
      <c r="E6" s="108"/>
      <c r="F6" s="108"/>
      <c r="G6" s="109"/>
      <c r="H6" s="108"/>
      <c r="I6" s="108"/>
      <c r="J6" s="108"/>
      <c r="K6" s="108"/>
      <c r="L6" s="108"/>
      <c r="M6" s="108"/>
      <c r="N6" s="108"/>
      <c r="O6" s="108"/>
      <c r="P6" s="108"/>
      <c r="Q6" s="87"/>
      <c r="R6" s="113"/>
      <c r="S6" s="113"/>
    </row>
    <row r="7" spans="1:19" s="66" customFormat="1" ht="30.75" customHeight="1">
      <c r="A7" s="110"/>
      <c r="B7" s="110"/>
      <c r="C7" s="110"/>
      <c r="D7" s="111"/>
      <c r="E7" s="20"/>
      <c r="F7" s="20"/>
      <c r="G7" s="20"/>
      <c r="H7" s="20"/>
      <c r="I7" s="20"/>
      <c r="J7" s="20"/>
      <c r="K7" s="20"/>
      <c r="L7" s="20"/>
      <c r="M7" s="20"/>
      <c r="N7" s="20"/>
      <c r="O7" s="20"/>
      <c r="P7" s="20"/>
      <c r="Q7" s="18"/>
      <c r="R7" s="77"/>
      <c r="S7" s="77"/>
    </row>
    <row r="8" spans="1:19" s="64" customFormat="1" ht="23.25" customHeight="1">
      <c r="A8" s="79"/>
      <c r="B8" s="79"/>
      <c r="C8" s="79"/>
      <c r="D8" s="79"/>
      <c r="E8" s="79"/>
      <c r="F8" s="79"/>
      <c r="G8" s="79"/>
      <c r="H8" s="79"/>
      <c r="I8" s="79"/>
      <c r="J8" s="79"/>
      <c r="K8" s="79"/>
      <c r="L8" s="79"/>
      <c r="M8" s="79"/>
      <c r="N8" s="79"/>
      <c r="O8" s="79"/>
      <c r="P8" s="79"/>
      <c r="Q8" s="79"/>
      <c r="R8" s="79"/>
      <c r="S8" s="79"/>
    </row>
    <row r="9" spans="1:19" s="64" customFormat="1" ht="23.25" customHeight="1">
      <c r="A9" s="79"/>
      <c r="B9" s="79"/>
      <c r="C9" s="79"/>
      <c r="D9" s="79"/>
      <c r="E9" s="79"/>
      <c r="F9" s="79"/>
      <c r="G9" s="79"/>
      <c r="H9" s="79"/>
      <c r="I9" s="79"/>
      <c r="J9" s="79"/>
      <c r="K9" s="79"/>
      <c r="L9" s="79"/>
      <c r="M9" s="79"/>
      <c r="N9" s="79"/>
      <c r="O9" s="79"/>
      <c r="P9" s="79"/>
      <c r="Q9" s="79"/>
      <c r="R9" s="79"/>
      <c r="S9" s="79"/>
    </row>
    <row r="10" spans="1:19" s="64" customFormat="1" ht="23.25" customHeight="1">
      <c r="A10" s="79"/>
      <c r="B10" s="79"/>
      <c r="C10" s="79"/>
      <c r="D10" s="79"/>
      <c r="E10" s="79"/>
      <c r="F10" s="79"/>
      <c r="G10" s="79"/>
      <c r="H10" s="79"/>
      <c r="I10" s="79"/>
      <c r="J10" s="79"/>
      <c r="K10" s="79"/>
      <c r="L10" s="79"/>
      <c r="M10" s="79"/>
      <c r="N10" s="79"/>
      <c r="O10" s="79"/>
      <c r="P10" s="79"/>
      <c r="Q10" s="79"/>
      <c r="R10" s="79"/>
      <c r="S10" s="79"/>
    </row>
    <row r="11" spans="1:19" s="64" customFormat="1" ht="23.25" customHeight="1">
      <c r="A11" s="79"/>
      <c r="B11" s="79"/>
      <c r="C11" s="79"/>
      <c r="D11" s="79"/>
      <c r="E11" s="79"/>
      <c r="F11" s="79"/>
      <c r="G11" s="79"/>
      <c r="H11" s="79"/>
      <c r="I11" s="79"/>
      <c r="J11" s="79"/>
      <c r="K11" s="79"/>
      <c r="L11" s="79"/>
      <c r="M11" s="79"/>
      <c r="N11" s="79"/>
      <c r="O11" s="79"/>
      <c r="P11" s="79"/>
      <c r="Q11" s="79"/>
      <c r="R11" s="79"/>
      <c r="S11" s="79"/>
    </row>
    <row r="12" spans="1:19" s="64" customFormat="1" ht="23.25" customHeight="1">
      <c r="A12" s="79"/>
      <c r="B12" s="79"/>
      <c r="C12" s="79"/>
      <c r="D12" s="79"/>
      <c r="E12" s="79"/>
      <c r="F12" s="79"/>
      <c r="G12" s="79"/>
      <c r="H12" s="79"/>
      <c r="I12" s="79"/>
      <c r="J12" s="79"/>
      <c r="K12" s="79"/>
      <c r="L12" s="79"/>
      <c r="M12" s="79"/>
      <c r="N12" s="79"/>
      <c r="O12" s="79"/>
      <c r="P12" s="79"/>
      <c r="Q12" s="79"/>
      <c r="R12" s="79"/>
      <c r="S12" s="79"/>
    </row>
    <row r="13" spans="1:19" s="64" customFormat="1" ht="23.25" customHeight="1">
      <c r="A13" s="79"/>
      <c r="B13" s="79"/>
      <c r="C13" s="79"/>
      <c r="D13" s="79"/>
      <c r="E13" s="79"/>
      <c r="F13" s="79"/>
      <c r="G13" s="79"/>
      <c r="H13" s="79"/>
      <c r="I13" s="79"/>
      <c r="J13" s="79"/>
      <c r="K13" s="79"/>
      <c r="L13" s="79"/>
      <c r="M13" s="79"/>
      <c r="N13" s="79"/>
      <c r="O13" s="79"/>
      <c r="P13" s="79"/>
      <c r="Q13" s="79"/>
      <c r="R13" s="79"/>
      <c r="S13" s="79"/>
    </row>
    <row r="14" spans="1:19" s="64" customFormat="1" ht="23.25" customHeight="1">
      <c r="A14" s="79"/>
      <c r="B14" s="79"/>
      <c r="C14" s="79"/>
      <c r="D14" s="79"/>
      <c r="E14" s="79"/>
      <c r="F14" s="79"/>
      <c r="G14" s="79"/>
      <c r="H14" s="79"/>
      <c r="I14" s="79"/>
      <c r="J14" s="79"/>
      <c r="K14" s="79"/>
      <c r="L14" s="79"/>
      <c r="M14" s="79"/>
      <c r="N14" s="79"/>
      <c r="O14" s="79"/>
      <c r="P14" s="79"/>
      <c r="Q14" s="79"/>
      <c r="R14" s="79"/>
      <c r="S14" s="79"/>
    </row>
    <row r="15" spans="1:19" s="64" customFormat="1" ht="23.25" customHeight="1">
      <c r="A15" s="79"/>
      <c r="B15" s="79"/>
      <c r="C15" s="79"/>
      <c r="D15" s="79"/>
      <c r="E15" s="79"/>
      <c r="F15" s="79"/>
      <c r="G15" s="79"/>
      <c r="H15" s="79"/>
      <c r="I15" s="79"/>
      <c r="J15" s="79"/>
      <c r="K15" s="79"/>
      <c r="L15" s="79"/>
      <c r="M15" s="79"/>
      <c r="N15" s="79"/>
      <c r="O15" s="79"/>
      <c r="P15" s="79"/>
      <c r="Q15" s="79"/>
      <c r="R15" s="79"/>
      <c r="S15" s="79"/>
    </row>
    <row r="16" spans="1:19" s="64" customFormat="1" ht="23.25" customHeight="1">
      <c r="A16" s="79"/>
      <c r="B16" s="79"/>
      <c r="C16" s="79"/>
      <c r="D16" s="79"/>
      <c r="E16" s="79"/>
      <c r="F16" s="79"/>
      <c r="G16" s="79"/>
      <c r="H16" s="79"/>
      <c r="I16" s="79"/>
      <c r="J16" s="79"/>
      <c r="K16" s="79"/>
      <c r="L16" s="79"/>
      <c r="M16" s="79"/>
      <c r="N16" s="79"/>
      <c r="O16" s="79"/>
      <c r="P16" s="79"/>
      <c r="Q16" s="79"/>
      <c r="R16" s="79"/>
      <c r="S16" s="79"/>
    </row>
    <row r="17" spans="1:19" s="64" customFormat="1" ht="23.25" customHeight="1">
      <c r="A17" s="79"/>
      <c r="B17" s="79"/>
      <c r="C17" s="79"/>
      <c r="D17" s="79"/>
      <c r="E17" s="79"/>
      <c r="F17" s="79"/>
      <c r="G17" s="79"/>
      <c r="H17" s="79"/>
      <c r="I17" s="79"/>
      <c r="J17" s="79"/>
      <c r="K17" s="79"/>
      <c r="L17" s="79"/>
      <c r="M17" s="79"/>
      <c r="N17" s="79"/>
      <c r="O17" s="79"/>
      <c r="P17" s="79"/>
      <c r="Q17" s="79"/>
      <c r="R17" s="79"/>
      <c r="S17" s="79"/>
    </row>
    <row r="18" spans="1:19" s="64" customFormat="1" ht="23.25" customHeight="1">
      <c r="A18" s="79"/>
      <c r="B18" s="79"/>
      <c r="C18" s="79"/>
      <c r="D18" s="79"/>
      <c r="E18" s="79"/>
      <c r="F18" s="79"/>
      <c r="G18" s="79"/>
      <c r="H18" s="79"/>
      <c r="I18" s="79"/>
      <c r="J18" s="79"/>
      <c r="K18" s="79"/>
      <c r="L18" s="79"/>
      <c r="M18" s="79"/>
      <c r="N18" s="79"/>
      <c r="O18" s="79"/>
      <c r="P18" s="79"/>
      <c r="Q18" s="79"/>
      <c r="R18" s="79"/>
      <c r="S18" s="79"/>
    </row>
    <row r="19" s="64" customFormat="1" ht="12.75" customHeight="1"/>
    <row r="20" s="64" customFormat="1" ht="12.75" customHeight="1"/>
    <row r="21" s="64" customFormat="1" ht="12.75" customHeight="1"/>
    <row r="22" s="64" customFormat="1" ht="12.75" customHeight="1"/>
    <row r="23" s="64" customFormat="1" ht="12.75" customHeight="1"/>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25"/>
  <sheetViews>
    <sheetView showGridLines="0" showZeros="0" workbookViewId="0" topLeftCell="A1">
      <selection activeCell="F13" sqref="F13"/>
    </sheetView>
  </sheetViews>
  <sheetFormatPr defaultColWidth="9.16015625" defaultRowHeight="12.75" customHeight="1"/>
  <cols>
    <col min="1" max="1" width="28.83203125" style="79" customWidth="1"/>
    <col min="2" max="2" width="15.16015625" style="79" customWidth="1"/>
    <col min="3" max="4" width="13.33203125" style="79" customWidth="1"/>
    <col min="5" max="5" width="24.16015625" style="79" customWidth="1"/>
    <col min="6" max="6" width="11.16015625" style="79" customWidth="1"/>
    <col min="7" max="7" width="12.33203125" style="79" customWidth="1"/>
    <col min="8" max="8" width="13.33203125" style="79" customWidth="1"/>
    <col min="9" max="9" width="20.5" style="79" customWidth="1"/>
    <col min="10" max="10" width="17.33203125" style="79" customWidth="1"/>
    <col min="11" max="11" width="13.33203125" style="79" customWidth="1"/>
    <col min="12" max="12" width="11.5" style="79" customWidth="1"/>
    <col min="13" max="13" width="16.66015625" style="79" customWidth="1"/>
    <col min="14" max="246" width="9.16015625" style="79" customWidth="1"/>
  </cols>
  <sheetData>
    <row r="1" spans="1:246" s="64" customFormat="1" ht="20.25" customHeight="1">
      <c r="A1" s="67" t="s">
        <v>239</v>
      </c>
      <c r="B1" s="80"/>
      <c r="C1" s="81"/>
      <c r="D1" s="82"/>
      <c r="E1" s="82"/>
      <c r="F1" s="67"/>
      <c r="G1" s="67"/>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row>
    <row r="2" spans="1:246" s="76" customFormat="1" ht="24.75" customHeight="1">
      <c r="A2" s="69" t="s">
        <v>240</v>
      </c>
      <c r="B2" s="69"/>
      <c r="C2" s="69"/>
      <c r="D2" s="69"/>
      <c r="E2" s="69"/>
      <c r="F2" s="69"/>
      <c r="G2" s="69"/>
      <c r="H2" s="69"/>
      <c r="I2" s="69"/>
      <c r="J2" s="69"/>
      <c r="K2" s="69"/>
      <c r="L2" s="69"/>
      <c r="M2" s="69"/>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row>
    <row r="3" spans="1:14" s="66" customFormat="1" ht="24" customHeight="1">
      <c r="A3" s="70" t="s">
        <v>2</v>
      </c>
      <c r="B3" s="83"/>
      <c r="C3" s="83"/>
      <c r="D3" s="83"/>
      <c r="E3" s="83"/>
      <c r="F3" s="83"/>
      <c r="G3" s="83"/>
      <c r="H3" s="83"/>
      <c r="I3" s="83"/>
      <c r="J3" s="83"/>
      <c r="K3" s="83"/>
      <c r="L3" s="77"/>
      <c r="M3" s="99" t="s">
        <v>87</v>
      </c>
      <c r="N3" s="77"/>
    </row>
    <row r="4" spans="1:13" s="77" customFormat="1" ht="20.25" customHeight="1">
      <c r="A4" s="84" t="s">
        <v>241</v>
      </c>
      <c r="B4" s="84" t="s">
        <v>89</v>
      </c>
      <c r="C4" s="85" t="s">
        <v>90</v>
      </c>
      <c r="D4" s="85"/>
      <c r="E4" s="85"/>
      <c r="F4" s="86" t="s">
        <v>91</v>
      </c>
      <c r="G4" s="86" t="s">
        <v>92</v>
      </c>
      <c r="H4" s="85" t="s">
        <v>93</v>
      </c>
      <c r="I4" s="85" t="s">
        <v>94</v>
      </c>
      <c r="J4" s="85"/>
      <c r="K4" s="100" t="s">
        <v>95</v>
      </c>
      <c r="L4" s="87" t="s">
        <v>96</v>
      </c>
      <c r="M4" s="87" t="s">
        <v>97</v>
      </c>
    </row>
    <row r="5" spans="1:13" s="77" customFormat="1" ht="17.25" customHeight="1">
      <c r="A5" s="87"/>
      <c r="B5" s="87"/>
      <c r="C5" s="88" t="s">
        <v>242</v>
      </c>
      <c r="D5" s="89" t="s">
        <v>243</v>
      </c>
      <c r="E5" s="89" t="s">
        <v>244</v>
      </c>
      <c r="F5" s="88"/>
      <c r="G5" s="88"/>
      <c r="H5" s="89"/>
      <c r="I5" s="87" t="s">
        <v>100</v>
      </c>
      <c r="J5" s="87" t="s">
        <v>101</v>
      </c>
      <c r="K5" s="16"/>
      <c r="L5" s="87"/>
      <c r="M5" s="87"/>
    </row>
    <row r="6" spans="1:13" s="77" customFormat="1" ht="17.25" customHeight="1">
      <c r="A6" s="87"/>
      <c r="B6" s="87"/>
      <c r="C6" s="88"/>
      <c r="D6" s="89"/>
      <c r="E6" s="89"/>
      <c r="F6" s="88"/>
      <c r="G6" s="88"/>
      <c r="H6" s="89"/>
      <c r="I6" s="87"/>
      <c r="J6" s="87"/>
      <c r="K6" s="16"/>
      <c r="L6" s="87"/>
      <c r="M6" s="87"/>
    </row>
    <row r="7" spans="1:246" s="64" customFormat="1" ht="17.25" customHeight="1">
      <c r="A7" s="90"/>
      <c r="B7" s="90"/>
      <c r="C7" s="91"/>
      <c r="D7" s="92"/>
      <c r="E7" s="92"/>
      <c r="F7" s="91"/>
      <c r="G7" s="91"/>
      <c r="H7" s="92"/>
      <c r="I7" s="90"/>
      <c r="J7" s="90"/>
      <c r="K7" s="101"/>
      <c r="L7" s="90"/>
      <c r="M7" s="90"/>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row>
    <row r="8" spans="1:246" s="66" customFormat="1" ht="31.5" customHeight="1">
      <c r="A8" s="93" t="s">
        <v>102</v>
      </c>
      <c r="B8" s="20">
        <f>C8</f>
        <v>944</v>
      </c>
      <c r="C8" s="20">
        <f>SUM(C9:C16)</f>
        <v>944</v>
      </c>
      <c r="D8" s="20"/>
      <c r="E8" s="20"/>
      <c r="F8" s="20">
        <v>0</v>
      </c>
      <c r="G8" s="94"/>
      <c r="H8" s="95">
        <v>0</v>
      </c>
      <c r="I8" s="20">
        <v>0</v>
      </c>
      <c r="J8" s="20">
        <v>0</v>
      </c>
      <c r="K8" s="20">
        <v>0</v>
      </c>
      <c r="L8" s="20">
        <v>0</v>
      </c>
      <c r="M8" s="18">
        <v>0</v>
      </c>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row>
    <row r="9" spans="1:13" s="78" customFormat="1" ht="31.5" customHeight="1">
      <c r="A9" s="96" t="s">
        <v>122</v>
      </c>
      <c r="B9" s="20">
        <f aca="true" t="shared" si="0" ref="B9:B16">C9</f>
        <v>102</v>
      </c>
      <c r="C9" s="20">
        <v>102</v>
      </c>
      <c r="D9" s="20"/>
      <c r="E9" s="20"/>
      <c r="F9" s="20">
        <v>0</v>
      </c>
      <c r="G9" s="94"/>
      <c r="H9" s="95">
        <v>0</v>
      </c>
      <c r="I9" s="20">
        <v>0</v>
      </c>
      <c r="J9" s="20">
        <v>0</v>
      </c>
      <c r="K9" s="20">
        <v>0</v>
      </c>
      <c r="L9" s="20">
        <v>0</v>
      </c>
      <c r="M9" s="18">
        <v>0</v>
      </c>
    </row>
    <row r="10" spans="1:13" s="78" customFormat="1" ht="31.5" customHeight="1">
      <c r="A10" s="96" t="s">
        <v>123</v>
      </c>
      <c r="B10" s="20">
        <f t="shared" si="0"/>
        <v>10</v>
      </c>
      <c r="C10" s="20">
        <v>10</v>
      </c>
      <c r="D10" s="20"/>
      <c r="E10" s="20"/>
      <c r="F10" s="20"/>
      <c r="G10" s="94"/>
      <c r="H10" s="95"/>
      <c r="I10" s="20"/>
      <c r="J10" s="20"/>
      <c r="K10" s="20"/>
      <c r="L10" s="20"/>
      <c r="M10" s="18"/>
    </row>
    <row r="11" spans="1:13" s="78" customFormat="1" ht="31.5" customHeight="1">
      <c r="A11" s="96" t="s">
        <v>124</v>
      </c>
      <c r="B11" s="20">
        <f t="shared" si="0"/>
        <v>7</v>
      </c>
      <c r="C11" s="20">
        <v>7</v>
      </c>
      <c r="D11" s="20"/>
      <c r="E11" s="20"/>
      <c r="F11" s="20"/>
      <c r="G11" s="94"/>
      <c r="H11" s="95"/>
      <c r="I11" s="20"/>
      <c r="J11" s="20"/>
      <c r="K11" s="20"/>
      <c r="L11" s="20"/>
      <c r="M11" s="18"/>
    </row>
    <row r="12" spans="1:13" s="78" customFormat="1" ht="31.5" customHeight="1">
      <c r="A12" s="97" t="s">
        <v>245</v>
      </c>
      <c r="B12" s="20">
        <f t="shared" si="0"/>
        <v>700</v>
      </c>
      <c r="C12" s="20">
        <v>700</v>
      </c>
      <c r="D12" s="20"/>
      <c r="E12" s="20"/>
      <c r="F12" s="20"/>
      <c r="G12" s="94"/>
      <c r="H12" s="95"/>
      <c r="I12" s="20"/>
      <c r="J12" s="20"/>
      <c r="K12" s="20"/>
      <c r="L12" s="20"/>
      <c r="M12" s="18"/>
    </row>
    <row r="13" spans="1:13" s="78" customFormat="1" ht="31.5" customHeight="1">
      <c r="A13" s="54" t="s">
        <v>246</v>
      </c>
      <c r="B13" s="20">
        <f t="shared" si="0"/>
        <v>60</v>
      </c>
      <c r="C13" s="20">
        <v>60</v>
      </c>
      <c r="D13" s="20"/>
      <c r="E13" s="20"/>
      <c r="F13" s="20"/>
      <c r="G13" s="94"/>
      <c r="H13" s="95"/>
      <c r="I13" s="20"/>
      <c r="J13" s="20"/>
      <c r="K13" s="20"/>
      <c r="L13" s="20"/>
      <c r="M13" s="18"/>
    </row>
    <row r="14" spans="1:13" s="78" customFormat="1" ht="31.5" customHeight="1">
      <c r="A14" s="54" t="s">
        <v>247</v>
      </c>
      <c r="B14" s="20">
        <f t="shared" si="0"/>
        <v>30</v>
      </c>
      <c r="C14" s="20">
        <v>30</v>
      </c>
      <c r="D14" s="20"/>
      <c r="E14" s="20"/>
      <c r="F14" s="20"/>
      <c r="G14" s="94"/>
      <c r="H14" s="95"/>
      <c r="I14" s="20"/>
      <c r="J14" s="20"/>
      <c r="K14" s="20"/>
      <c r="L14" s="20"/>
      <c r="M14" s="18"/>
    </row>
    <row r="15" spans="1:13" s="78" customFormat="1" ht="31.5" customHeight="1">
      <c r="A15" s="54" t="s">
        <v>248</v>
      </c>
      <c r="B15" s="20">
        <f t="shared" si="0"/>
        <v>5</v>
      </c>
      <c r="C15" s="20">
        <v>5</v>
      </c>
      <c r="D15" s="20"/>
      <c r="E15" s="20"/>
      <c r="F15" s="20"/>
      <c r="G15" s="94"/>
      <c r="H15" s="95"/>
      <c r="I15" s="20"/>
      <c r="J15" s="20"/>
      <c r="K15" s="20"/>
      <c r="L15" s="20"/>
      <c r="M15" s="18"/>
    </row>
    <row r="16" spans="1:246" s="64" customFormat="1" ht="31.5" customHeight="1">
      <c r="A16" s="56" t="s">
        <v>249</v>
      </c>
      <c r="B16" s="20">
        <f t="shared" si="0"/>
        <v>30</v>
      </c>
      <c r="C16" s="20">
        <v>30</v>
      </c>
      <c r="D16" s="20"/>
      <c r="E16" s="20"/>
      <c r="F16" s="20">
        <v>0</v>
      </c>
      <c r="G16" s="94"/>
      <c r="H16" s="95">
        <v>0</v>
      </c>
      <c r="I16" s="20">
        <v>0</v>
      </c>
      <c r="J16" s="20">
        <v>0</v>
      </c>
      <c r="K16" s="20">
        <v>0</v>
      </c>
      <c r="L16" s="20">
        <v>0</v>
      </c>
      <c r="M16" s="18">
        <v>0</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row>
    <row r="17" spans="1:246" s="64" customFormat="1" ht="31.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row>
    <row r="18" spans="1:246" s="64" customFormat="1" ht="31.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row>
    <row r="19" spans="1:246" s="64" customFormat="1" ht="31.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row>
    <row r="20" spans="1:246" s="64" customFormat="1" ht="31.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row>
    <row r="21" spans="1:246" s="64" customFormat="1" ht="31.5"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row>
    <row r="22" spans="1:246" s="64" customFormat="1" ht="31.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row>
    <row r="23" spans="1:246" s="64" customFormat="1" ht="31.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row>
    <row r="24" spans="1:246" s="64" customFormat="1" ht="31.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row>
    <row r="25" spans="1:246" s="64" customFormat="1" ht="31.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row>
    <row r="26" spans="1:246" s="64" customFormat="1" ht="31.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row>
    <row r="27" spans="1:246" s="64" customFormat="1" ht="31.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row>
    <row r="28" spans="1:246" s="64" customFormat="1" ht="31.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row>
    <row r="29" spans="1:246" s="64" customFormat="1" ht="31.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row>
    <row r="30" spans="1:246" s="64" customFormat="1"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row>
    <row r="31" spans="1:246" s="64" customFormat="1"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row>
    <row r="32" spans="1:246" s="64" customFormat="1"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row>
    <row r="33" spans="1:246" s="64" customFormat="1"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row>
    <row r="34" spans="1:246" s="64" customFormat="1"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row>
    <row r="35" spans="1:246" s="64" customFormat="1"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row>
    <row r="36" spans="1:246" s="64" customFormat="1"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row>
    <row r="37" spans="1:246" s="64" customFormat="1"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row>
    <row r="38" spans="1:246" s="64" customFormat="1"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row>
    <row r="39" spans="1:246" s="64" customFormat="1"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row>
    <row r="40" spans="1:246" s="64" customFormat="1"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row>
    <row r="41" spans="1:246" s="64" customFormat="1"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row>
    <row r="42" spans="1:246" s="64" customFormat="1"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row>
    <row r="43" spans="1:246" s="64" customFormat="1"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row>
    <row r="44" spans="1:246" s="64" customFormat="1"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row>
    <row r="45" spans="1:246" s="64" customFormat="1"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row>
    <row r="46" spans="1:246" s="64" customFormat="1"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row>
    <row r="47" spans="1:246" s="64" customFormat="1"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row>
    <row r="48" spans="1:246" s="64" customFormat="1"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row>
    <row r="49" spans="1:246" s="64" customFormat="1"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row>
    <row r="50" spans="1:246" s="64" customFormat="1"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row>
    <row r="51" spans="1:246" s="64" customFormat="1"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row>
    <row r="52" spans="1:246" s="64" customFormat="1"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row>
    <row r="53" spans="1:246" s="64" customFormat="1"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row>
    <row r="54" spans="1:246" s="64" customFormat="1"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row>
    <row r="55" spans="1:246" s="64" customFormat="1"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row>
    <row r="56" spans="1:246" s="64" customFormat="1"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row>
    <row r="57" spans="1:246" s="64" customFormat="1"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row>
    <row r="58" spans="1:246" s="64" customFormat="1"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row>
    <row r="59" spans="1:246" s="64" customFormat="1"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row>
    <row r="60" spans="1:246" s="64" customFormat="1"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row>
    <row r="61" spans="1:246" s="64" customFormat="1"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row>
    <row r="62" spans="1:246" s="64" customFormat="1"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row>
    <row r="63" spans="1:246" s="64" customFormat="1"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row>
    <row r="64" spans="1:246" s="64" customFormat="1"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row>
    <row r="65" spans="1:246" s="64" customFormat="1"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row>
    <row r="66" spans="1:246" s="64" customFormat="1"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row>
    <row r="67" spans="1:246" s="64" customFormat="1"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row>
    <row r="68" spans="1:246" s="64" customFormat="1"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row>
    <row r="69" spans="1:246" s="64" customFormat="1"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row>
    <row r="70" spans="1:246" s="64" customFormat="1"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row>
    <row r="71" spans="1:246" s="64" customFormat="1"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row>
    <row r="72" spans="1:246" s="64" customFormat="1"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row>
    <row r="73" spans="1:246" s="64" customFormat="1"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row>
    <row r="74" spans="1:246" s="64" customFormat="1"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row>
    <row r="75" spans="1:246" s="64" customFormat="1"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row>
    <row r="76" spans="1:246" s="64" customFormat="1"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row>
    <row r="77" spans="1:246" s="64" customFormat="1"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row>
    <row r="78" spans="1:246" s="64" customFormat="1"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row>
    <row r="79" spans="1:246" s="64" customFormat="1"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row>
    <row r="80" spans="1:246" s="64" customFormat="1"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row>
    <row r="81" spans="1:246" s="64" customFormat="1"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row>
    <row r="82" spans="1:246" s="64" customFormat="1"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row>
    <row r="83" spans="1:246" s="64" customFormat="1"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row>
    <row r="84" spans="1:246" s="64" customFormat="1"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row>
    <row r="85" spans="1:246" s="64" customFormat="1"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row>
    <row r="86" spans="1:246" s="64" customFormat="1"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row>
    <row r="87" spans="1:246" s="64" customFormat="1"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row>
    <row r="88" spans="1:246" s="64" customFormat="1"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row>
    <row r="89" spans="1:246" s="64" customFormat="1"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row>
    <row r="90" spans="1:246" s="64" customFormat="1"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row>
    <row r="91" spans="1:246" s="64" customFormat="1"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row>
    <row r="92" spans="1:246" s="64" customFormat="1"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row>
    <row r="93" spans="1:246" s="64" customFormat="1"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row>
    <row r="94" spans="1:246" s="64" customFormat="1"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row>
    <row r="95" spans="1:246" s="64" customFormat="1"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row>
    <row r="96" spans="1:246" s="64" customFormat="1"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row>
    <row r="97" spans="1:246" s="64" customFormat="1"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row>
    <row r="98" spans="1:246" s="64" customFormat="1"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row>
    <row r="99" spans="1:246" s="64" customFormat="1"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row>
    <row r="100" spans="1:246" s="64" customFormat="1"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row>
    <row r="101" spans="1:246" s="64" customFormat="1"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row>
    <row r="102" spans="1:246" s="64" customFormat="1"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row>
    <row r="103" spans="1:246" s="64" customFormat="1"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row>
    <row r="104" spans="1:246" s="64" customFormat="1"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row>
    <row r="105" spans="1:246" s="64" customFormat="1"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row>
    <row r="106" spans="1:246" s="64" customFormat="1"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row>
    <row r="107" spans="1:246" s="64" customFormat="1"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row>
    <row r="108" spans="1:246" s="64" customFormat="1"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row>
    <row r="109" spans="1:246" s="64" customFormat="1"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row>
    <row r="110" spans="1:246" s="64" customFormat="1"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row>
    <row r="111" spans="1:246" s="64" customFormat="1"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row>
    <row r="112" spans="1:246" s="64" customFormat="1"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row>
    <row r="113" spans="1:246" s="64" customFormat="1"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row>
    <row r="114" spans="1:246" s="64" customFormat="1"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row>
    <row r="115" spans="1:246" s="64" customFormat="1"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c r="II115" s="79"/>
      <c r="IJ115" s="79"/>
      <c r="IK115" s="79"/>
      <c r="IL115" s="79"/>
    </row>
    <row r="116" spans="1:246" s="64" customFormat="1"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c r="II116" s="79"/>
      <c r="IJ116" s="79"/>
      <c r="IK116" s="79"/>
      <c r="IL116" s="79"/>
    </row>
    <row r="117" spans="1:246" s="64" customFormat="1"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c r="II117" s="79"/>
      <c r="IJ117" s="79"/>
      <c r="IK117" s="79"/>
      <c r="IL117" s="79"/>
    </row>
    <row r="118" spans="1:246" s="64" customFormat="1"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row>
    <row r="119" spans="1:246" s="64" customFormat="1"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row>
    <row r="120" spans="1:246" s="64" customFormat="1"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row>
    <row r="121" spans="1:246" s="64" customFormat="1"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row>
    <row r="122" spans="1:246" s="64" customFormat="1"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row>
    <row r="123" spans="1:246" s="64" customFormat="1"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row>
    <row r="124" spans="1:246" s="64" customFormat="1"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row>
    <row r="125" spans="1:246" s="64" customFormat="1"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row>
    <row r="126" spans="1:246" s="64" customFormat="1"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row>
    <row r="127" spans="1:246" s="64" customFormat="1"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row>
    <row r="128" spans="1:246" s="64" customFormat="1"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row>
    <row r="129" spans="1:246" s="64" customFormat="1"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row>
    <row r="130" spans="1:246" s="64" customFormat="1"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row>
    <row r="131" spans="1:246" s="64" customFormat="1"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row>
    <row r="132" spans="1:246" s="64" customFormat="1"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row>
    <row r="133" spans="1:246" s="64" customFormat="1"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row>
    <row r="134" spans="1:246" s="64" customFormat="1"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row>
    <row r="135" spans="1:246" s="64" customFormat="1"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row>
    <row r="136" spans="1:246" s="64" customFormat="1"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row>
    <row r="137" spans="1:246" s="64" customFormat="1"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row>
    <row r="138" spans="1:246" s="64" customFormat="1"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row>
    <row r="139" spans="1:246" s="64" customFormat="1"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row>
    <row r="140" spans="1:246" s="64" customFormat="1"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row>
    <row r="141" spans="1:246" s="64" customFormat="1"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row>
    <row r="142" spans="1:246" s="64" customFormat="1"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row>
    <row r="143" spans="1:246" s="64" customFormat="1"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row>
    <row r="144" spans="1:246" s="64" customFormat="1"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row>
    <row r="145" spans="1:246" s="64" customFormat="1"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row>
    <row r="146" spans="1:246" s="64" customFormat="1"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row>
    <row r="147" spans="1:246" s="64" customFormat="1"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row>
    <row r="148" spans="1:246" s="64" customFormat="1"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row>
    <row r="149" spans="1:246" s="64" customFormat="1"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row>
    <row r="150" spans="1:246" s="64" customFormat="1"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row>
    <row r="151" spans="1:246" s="64" customFormat="1"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row>
    <row r="152" spans="1:246" s="64" customFormat="1"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row>
    <row r="153" spans="1:246" s="64" customFormat="1"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row>
    <row r="154" spans="1:246" s="64" customFormat="1"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row>
    <row r="155" spans="1:246" s="64" customFormat="1"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row>
    <row r="156" spans="1:246" s="64" customFormat="1"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row>
    <row r="157" spans="1:246" s="64" customFormat="1"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row>
    <row r="158" spans="1:246" s="64" customFormat="1"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row>
    <row r="159" spans="1:246" s="64" customFormat="1"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row>
    <row r="160" spans="1:246" s="64" customFormat="1"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row>
    <row r="161" spans="1:246" s="64" customFormat="1"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row>
    <row r="162" spans="1:246" s="64" customFormat="1"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row>
    <row r="163" spans="1:246" s="64" customFormat="1"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row>
    <row r="164" spans="1:246" s="64" customFormat="1"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row>
    <row r="165" spans="1:246" s="64" customFormat="1"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row>
    <row r="166" spans="1:246" s="64" customFormat="1"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c r="FW166" s="79"/>
      <c r="FX166" s="79"/>
      <c r="FY166" s="79"/>
      <c r="FZ166" s="79"/>
      <c r="GA166" s="79"/>
      <c r="GB166" s="79"/>
      <c r="GC166" s="79"/>
      <c r="GD166" s="79"/>
      <c r="GE166" s="79"/>
      <c r="GF166" s="79"/>
      <c r="GG166" s="79"/>
      <c r="GH166" s="79"/>
      <c r="GI166" s="79"/>
      <c r="GJ166" s="79"/>
      <c r="GK166" s="79"/>
      <c r="GL166" s="79"/>
      <c r="GM166" s="79"/>
      <c r="GN166" s="79"/>
      <c r="GO166" s="79"/>
      <c r="GP166" s="79"/>
      <c r="GQ166" s="79"/>
      <c r="GR166" s="79"/>
      <c r="GS166" s="79"/>
      <c r="GT166" s="79"/>
      <c r="GU166" s="79"/>
      <c r="GV166" s="79"/>
      <c r="GW166" s="79"/>
      <c r="GX166" s="79"/>
      <c r="GY166" s="79"/>
      <c r="GZ166" s="79"/>
      <c r="HA166" s="79"/>
      <c r="HB166" s="79"/>
      <c r="HC166" s="79"/>
      <c r="HD166" s="79"/>
      <c r="HE166" s="79"/>
      <c r="HF166" s="79"/>
      <c r="HG166" s="79"/>
      <c r="HH166" s="79"/>
      <c r="HI166" s="79"/>
      <c r="HJ166" s="79"/>
      <c r="HK166" s="79"/>
      <c r="HL166" s="79"/>
      <c r="HM166" s="79"/>
      <c r="HN166" s="79"/>
      <c r="HO166" s="79"/>
      <c r="HP166" s="79"/>
      <c r="HQ166" s="79"/>
      <c r="HR166" s="79"/>
      <c r="HS166" s="79"/>
      <c r="HT166" s="79"/>
      <c r="HU166" s="79"/>
      <c r="HV166" s="79"/>
      <c r="HW166" s="79"/>
      <c r="HX166" s="79"/>
      <c r="HY166" s="79"/>
      <c r="HZ166" s="79"/>
      <c r="IA166" s="79"/>
      <c r="IB166" s="79"/>
      <c r="IC166" s="79"/>
      <c r="ID166" s="79"/>
      <c r="IE166" s="79"/>
      <c r="IF166" s="79"/>
      <c r="IG166" s="79"/>
      <c r="IH166" s="79"/>
      <c r="II166" s="79"/>
      <c r="IJ166" s="79"/>
      <c r="IK166" s="79"/>
      <c r="IL166" s="79"/>
    </row>
    <row r="167" spans="1:246" s="64" customFormat="1"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c r="FJ167" s="79"/>
      <c r="FK167" s="79"/>
      <c r="FL167" s="79"/>
      <c r="FM167" s="79"/>
      <c r="FN167" s="79"/>
      <c r="FO167" s="79"/>
      <c r="FP167" s="79"/>
      <c r="FQ167" s="79"/>
      <c r="FR167" s="79"/>
      <c r="FS167" s="79"/>
      <c r="FT167" s="79"/>
      <c r="FU167" s="79"/>
      <c r="FV167" s="79"/>
      <c r="FW167" s="79"/>
      <c r="FX167" s="79"/>
      <c r="FY167" s="79"/>
      <c r="FZ167" s="79"/>
      <c r="GA167" s="79"/>
      <c r="GB167" s="79"/>
      <c r="GC167" s="79"/>
      <c r="GD167" s="79"/>
      <c r="GE167" s="79"/>
      <c r="GF167" s="79"/>
      <c r="GG167" s="79"/>
      <c r="GH167" s="79"/>
      <c r="GI167" s="79"/>
      <c r="GJ167" s="79"/>
      <c r="GK167" s="79"/>
      <c r="GL167" s="79"/>
      <c r="GM167" s="79"/>
      <c r="GN167" s="79"/>
      <c r="GO167" s="79"/>
      <c r="GP167" s="79"/>
      <c r="GQ167" s="79"/>
      <c r="GR167" s="79"/>
      <c r="GS167" s="79"/>
      <c r="GT167" s="79"/>
      <c r="GU167" s="79"/>
      <c r="GV167" s="79"/>
      <c r="GW167" s="79"/>
      <c r="GX167" s="79"/>
      <c r="GY167" s="79"/>
      <c r="GZ167" s="79"/>
      <c r="HA167" s="79"/>
      <c r="HB167" s="79"/>
      <c r="HC167" s="79"/>
      <c r="HD167" s="79"/>
      <c r="HE167" s="79"/>
      <c r="HF167" s="79"/>
      <c r="HG167" s="79"/>
      <c r="HH167" s="79"/>
      <c r="HI167" s="79"/>
      <c r="HJ167" s="79"/>
      <c r="HK167" s="79"/>
      <c r="HL167" s="79"/>
      <c r="HM167" s="79"/>
      <c r="HN167" s="79"/>
      <c r="HO167" s="79"/>
      <c r="HP167" s="79"/>
      <c r="HQ167" s="79"/>
      <c r="HR167" s="79"/>
      <c r="HS167" s="79"/>
      <c r="HT167" s="79"/>
      <c r="HU167" s="79"/>
      <c r="HV167" s="79"/>
      <c r="HW167" s="79"/>
      <c r="HX167" s="79"/>
      <c r="HY167" s="79"/>
      <c r="HZ167" s="79"/>
      <c r="IA167" s="79"/>
      <c r="IB167" s="79"/>
      <c r="IC167" s="79"/>
      <c r="ID167" s="79"/>
      <c r="IE167" s="79"/>
      <c r="IF167" s="79"/>
      <c r="IG167" s="79"/>
      <c r="IH167" s="79"/>
      <c r="II167" s="79"/>
      <c r="IJ167" s="79"/>
      <c r="IK167" s="79"/>
      <c r="IL167" s="79"/>
    </row>
    <row r="168" spans="1:246" s="64" customFormat="1"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row>
    <row r="169" spans="1:246" s="64" customFormat="1"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row>
    <row r="170" spans="1:246" s="64" customFormat="1"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row>
    <row r="171" spans="1:246" s="64" customFormat="1"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row>
    <row r="172" spans="1:246" s="64" customFormat="1"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row>
    <row r="173" spans="1:246" s="64" customFormat="1"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row>
    <row r="174" spans="1:246" s="64" customFormat="1"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row>
    <row r="175" spans="1:246" s="64" customFormat="1"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row>
    <row r="176" spans="1:246" s="64" customFormat="1"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row>
    <row r="177" spans="1:246" s="64" customFormat="1"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row>
    <row r="178" spans="1:246" s="64" customFormat="1"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c r="FW178" s="79"/>
      <c r="FX178" s="79"/>
      <c r="FY178" s="79"/>
      <c r="FZ178" s="79"/>
      <c r="GA178" s="79"/>
      <c r="GB178" s="79"/>
      <c r="GC178" s="79"/>
      <c r="GD178" s="79"/>
      <c r="GE178" s="79"/>
      <c r="GF178" s="79"/>
      <c r="GG178" s="79"/>
      <c r="GH178" s="79"/>
      <c r="GI178" s="79"/>
      <c r="GJ178" s="79"/>
      <c r="GK178" s="79"/>
      <c r="GL178" s="79"/>
      <c r="GM178" s="79"/>
      <c r="GN178" s="79"/>
      <c r="GO178" s="79"/>
      <c r="GP178" s="79"/>
      <c r="GQ178" s="79"/>
      <c r="GR178" s="79"/>
      <c r="GS178" s="79"/>
      <c r="GT178" s="79"/>
      <c r="GU178" s="79"/>
      <c r="GV178" s="79"/>
      <c r="GW178" s="79"/>
      <c r="GX178" s="79"/>
      <c r="GY178" s="79"/>
      <c r="GZ178" s="79"/>
      <c r="HA178" s="79"/>
      <c r="HB178" s="79"/>
      <c r="HC178" s="79"/>
      <c r="HD178" s="79"/>
      <c r="HE178" s="79"/>
      <c r="HF178" s="79"/>
      <c r="HG178" s="79"/>
      <c r="HH178" s="79"/>
      <c r="HI178" s="79"/>
      <c r="HJ178" s="79"/>
      <c r="HK178" s="79"/>
      <c r="HL178" s="79"/>
      <c r="HM178" s="79"/>
      <c r="HN178" s="79"/>
      <c r="HO178" s="79"/>
      <c r="HP178" s="79"/>
      <c r="HQ178" s="79"/>
      <c r="HR178" s="79"/>
      <c r="HS178" s="79"/>
      <c r="HT178" s="79"/>
      <c r="HU178" s="79"/>
      <c r="HV178" s="79"/>
      <c r="HW178" s="79"/>
      <c r="HX178" s="79"/>
      <c r="HY178" s="79"/>
      <c r="HZ178" s="79"/>
      <c r="IA178" s="79"/>
      <c r="IB178" s="79"/>
      <c r="IC178" s="79"/>
      <c r="ID178" s="79"/>
      <c r="IE178" s="79"/>
      <c r="IF178" s="79"/>
      <c r="IG178" s="79"/>
      <c r="IH178" s="79"/>
      <c r="II178" s="79"/>
      <c r="IJ178" s="79"/>
      <c r="IK178" s="79"/>
      <c r="IL178" s="79"/>
    </row>
    <row r="179" spans="1:246" s="64" customFormat="1"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c r="FW179" s="79"/>
      <c r="FX179" s="79"/>
      <c r="FY179" s="79"/>
      <c r="FZ179" s="79"/>
      <c r="GA179" s="79"/>
      <c r="GB179" s="79"/>
      <c r="GC179" s="79"/>
      <c r="GD179" s="79"/>
      <c r="GE179" s="79"/>
      <c r="GF179" s="79"/>
      <c r="GG179" s="79"/>
      <c r="GH179" s="79"/>
      <c r="GI179" s="79"/>
      <c r="GJ179" s="79"/>
      <c r="GK179" s="79"/>
      <c r="GL179" s="79"/>
      <c r="GM179" s="79"/>
      <c r="GN179" s="79"/>
      <c r="GO179" s="79"/>
      <c r="GP179" s="79"/>
      <c r="GQ179" s="79"/>
      <c r="GR179" s="79"/>
      <c r="GS179" s="79"/>
      <c r="GT179" s="79"/>
      <c r="GU179" s="79"/>
      <c r="GV179" s="79"/>
      <c r="GW179" s="79"/>
      <c r="GX179" s="79"/>
      <c r="GY179" s="79"/>
      <c r="GZ179" s="79"/>
      <c r="HA179" s="79"/>
      <c r="HB179" s="79"/>
      <c r="HC179" s="79"/>
      <c r="HD179" s="79"/>
      <c r="HE179" s="79"/>
      <c r="HF179" s="79"/>
      <c r="HG179" s="79"/>
      <c r="HH179" s="79"/>
      <c r="HI179" s="79"/>
      <c r="HJ179" s="79"/>
      <c r="HK179" s="79"/>
      <c r="HL179" s="79"/>
      <c r="HM179" s="79"/>
      <c r="HN179" s="79"/>
      <c r="HO179" s="79"/>
      <c r="HP179" s="79"/>
      <c r="HQ179" s="79"/>
      <c r="HR179" s="79"/>
      <c r="HS179" s="79"/>
      <c r="HT179" s="79"/>
      <c r="HU179" s="79"/>
      <c r="HV179" s="79"/>
      <c r="HW179" s="79"/>
      <c r="HX179" s="79"/>
      <c r="HY179" s="79"/>
      <c r="HZ179" s="79"/>
      <c r="IA179" s="79"/>
      <c r="IB179" s="79"/>
      <c r="IC179" s="79"/>
      <c r="ID179" s="79"/>
      <c r="IE179" s="79"/>
      <c r="IF179" s="79"/>
      <c r="IG179" s="79"/>
      <c r="IH179" s="79"/>
      <c r="II179" s="79"/>
      <c r="IJ179" s="79"/>
      <c r="IK179" s="79"/>
      <c r="IL179" s="79"/>
    </row>
    <row r="180" spans="1:246" s="64" customFormat="1"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c r="FW180" s="79"/>
      <c r="FX180" s="79"/>
      <c r="FY180" s="79"/>
      <c r="FZ180" s="79"/>
      <c r="GA180" s="79"/>
      <c r="GB180" s="79"/>
      <c r="GC180" s="79"/>
      <c r="GD180" s="79"/>
      <c r="GE180" s="79"/>
      <c r="GF180" s="79"/>
      <c r="GG180" s="79"/>
      <c r="GH180" s="79"/>
      <c r="GI180" s="79"/>
      <c r="GJ180" s="79"/>
      <c r="GK180" s="79"/>
      <c r="GL180" s="79"/>
      <c r="GM180" s="79"/>
      <c r="GN180" s="79"/>
      <c r="GO180" s="79"/>
      <c r="GP180" s="79"/>
      <c r="GQ180" s="79"/>
      <c r="GR180" s="79"/>
      <c r="GS180" s="79"/>
      <c r="GT180" s="79"/>
      <c r="GU180" s="79"/>
      <c r="GV180" s="79"/>
      <c r="GW180" s="79"/>
      <c r="GX180" s="79"/>
      <c r="GY180" s="79"/>
      <c r="GZ180" s="79"/>
      <c r="HA180" s="79"/>
      <c r="HB180" s="79"/>
      <c r="HC180" s="79"/>
      <c r="HD180" s="79"/>
      <c r="HE180" s="79"/>
      <c r="HF180" s="79"/>
      <c r="HG180" s="79"/>
      <c r="HH180" s="79"/>
      <c r="HI180" s="79"/>
      <c r="HJ180" s="79"/>
      <c r="HK180" s="79"/>
      <c r="HL180" s="79"/>
      <c r="HM180" s="79"/>
      <c r="HN180" s="79"/>
      <c r="HO180" s="79"/>
      <c r="HP180" s="79"/>
      <c r="HQ180" s="79"/>
      <c r="HR180" s="79"/>
      <c r="HS180" s="79"/>
      <c r="HT180" s="79"/>
      <c r="HU180" s="79"/>
      <c r="HV180" s="79"/>
      <c r="HW180" s="79"/>
      <c r="HX180" s="79"/>
      <c r="HY180" s="79"/>
      <c r="HZ180" s="79"/>
      <c r="IA180" s="79"/>
      <c r="IB180" s="79"/>
      <c r="IC180" s="79"/>
      <c r="ID180" s="79"/>
      <c r="IE180" s="79"/>
      <c r="IF180" s="79"/>
      <c r="IG180" s="79"/>
      <c r="IH180" s="79"/>
      <c r="II180" s="79"/>
      <c r="IJ180" s="79"/>
      <c r="IK180" s="79"/>
      <c r="IL180" s="79"/>
    </row>
    <row r="181" spans="1:246" s="64" customFormat="1"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c r="FW181" s="79"/>
      <c r="FX181" s="79"/>
      <c r="FY181" s="79"/>
      <c r="FZ181" s="79"/>
      <c r="GA181" s="79"/>
      <c r="GB181" s="79"/>
      <c r="GC181" s="79"/>
      <c r="GD181" s="79"/>
      <c r="GE181" s="79"/>
      <c r="GF181" s="79"/>
      <c r="GG181" s="79"/>
      <c r="GH181" s="79"/>
      <c r="GI181" s="79"/>
      <c r="GJ181" s="79"/>
      <c r="GK181" s="79"/>
      <c r="GL181" s="79"/>
      <c r="GM181" s="79"/>
      <c r="GN181" s="79"/>
      <c r="GO181" s="79"/>
      <c r="GP181" s="79"/>
      <c r="GQ181" s="79"/>
      <c r="GR181" s="79"/>
      <c r="GS181" s="79"/>
      <c r="GT181" s="79"/>
      <c r="GU181" s="79"/>
      <c r="GV181" s="79"/>
      <c r="GW181" s="79"/>
      <c r="GX181" s="79"/>
      <c r="GY181" s="79"/>
      <c r="GZ181" s="79"/>
      <c r="HA181" s="79"/>
      <c r="HB181" s="79"/>
      <c r="HC181" s="79"/>
      <c r="HD181" s="79"/>
      <c r="HE181" s="79"/>
      <c r="HF181" s="79"/>
      <c r="HG181" s="79"/>
      <c r="HH181" s="79"/>
      <c r="HI181" s="79"/>
      <c r="HJ181" s="79"/>
      <c r="HK181" s="79"/>
      <c r="HL181" s="79"/>
      <c r="HM181" s="79"/>
      <c r="HN181" s="79"/>
      <c r="HO181" s="79"/>
      <c r="HP181" s="79"/>
      <c r="HQ181" s="79"/>
      <c r="HR181" s="79"/>
      <c r="HS181" s="79"/>
      <c r="HT181" s="79"/>
      <c r="HU181" s="79"/>
      <c r="HV181" s="79"/>
      <c r="HW181" s="79"/>
      <c r="HX181" s="79"/>
      <c r="HY181" s="79"/>
      <c r="HZ181" s="79"/>
      <c r="IA181" s="79"/>
      <c r="IB181" s="79"/>
      <c r="IC181" s="79"/>
      <c r="ID181" s="79"/>
      <c r="IE181" s="79"/>
      <c r="IF181" s="79"/>
      <c r="IG181" s="79"/>
      <c r="IH181" s="79"/>
      <c r="II181" s="79"/>
      <c r="IJ181" s="79"/>
      <c r="IK181" s="79"/>
      <c r="IL181" s="79"/>
    </row>
    <row r="182" spans="1:246" s="64" customFormat="1"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c r="FW182" s="79"/>
      <c r="FX182" s="79"/>
      <c r="FY182" s="79"/>
      <c r="FZ182" s="79"/>
      <c r="GA182" s="79"/>
      <c r="GB182" s="79"/>
      <c r="GC182" s="79"/>
      <c r="GD182" s="79"/>
      <c r="GE182" s="79"/>
      <c r="GF182" s="79"/>
      <c r="GG182" s="79"/>
      <c r="GH182" s="79"/>
      <c r="GI182" s="79"/>
      <c r="GJ182" s="79"/>
      <c r="GK182" s="79"/>
      <c r="GL182" s="79"/>
      <c r="GM182" s="79"/>
      <c r="GN182" s="79"/>
      <c r="GO182" s="79"/>
      <c r="GP182" s="79"/>
      <c r="GQ182" s="79"/>
      <c r="GR182" s="79"/>
      <c r="GS182" s="79"/>
      <c r="GT182" s="79"/>
      <c r="GU182" s="79"/>
      <c r="GV182" s="79"/>
      <c r="GW182" s="79"/>
      <c r="GX182" s="79"/>
      <c r="GY182" s="79"/>
      <c r="GZ182" s="79"/>
      <c r="HA182" s="79"/>
      <c r="HB182" s="79"/>
      <c r="HC182" s="79"/>
      <c r="HD182" s="79"/>
      <c r="HE182" s="79"/>
      <c r="HF182" s="79"/>
      <c r="HG182" s="79"/>
      <c r="HH182" s="79"/>
      <c r="HI182" s="79"/>
      <c r="HJ182" s="79"/>
      <c r="HK182" s="79"/>
      <c r="HL182" s="79"/>
      <c r="HM182" s="79"/>
      <c r="HN182" s="79"/>
      <c r="HO182" s="79"/>
      <c r="HP182" s="79"/>
      <c r="HQ182" s="79"/>
      <c r="HR182" s="79"/>
      <c r="HS182" s="79"/>
      <c r="HT182" s="79"/>
      <c r="HU182" s="79"/>
      <c r="HV182" s="79"/>
      <c r="HW182" s="79"/>
      <c r="HX182" s="79"/>
      <c r="HY182" s="79"/>
      <c r="HZ182" s="79"/>
      <c r="IA182" s="79"/>
      <c r="IB182" s="79"/>
      <c r="IC182" s="79"/>
      <c r="ID182" s="79"/>
      <c r="IE182" s="79"/>
      <c r="IF182" s="79"/>
      <c r="IG182" s="79"/>
      <c r="IH182" s="79"/>
      <c r="II182" s="79"/>
      <c r="IJ182" s="79"/>
      <c r="IK182" s="79"/>
      <c r="IL182" s="79"/>
    </row>
    <row r="183" spans="1:246" s="64" customFormat="1"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c r="FW183" s="79"/>
      <c r="FX183" s="79"/>
      <c r="FY183" s="79"/>
      <c r="FZ183" s="79"/>
      <c r="GA183" s="79"/>
      <c r="GB183" s="79"/>
      <c r="GC183" s="79"/>
      <c r="GD183" s="79"/>
      <c r="GE183" s="79"/>
      <c r="GF183" s="79"/>
      <c r="GG183" s="79"/>
      <c r="GH183" s="79"/>
      <c r="GI183" s="79"/>
      <c r="GJ183" s="79"/>
      <c r="GK183" s="79"/>
      <c r="GL183" s="79"/>
      <c r="GM183" s="79"/>
      <c r="GN183" s="79"/>
      <c r="GO183" s="79"/>
      <c r="GP183" s="79"/>
      <c r="GQ183" s="79"/>
      <c r="GR183" s="79"/>
      <c r="GS183" s="79"/>
      <c r="GT183" s="79"/>
      <c r="GU183" s="79"/>
      <c r="GV183" s="79"/>
      <c r="GW183" s="79"/>
      <c r="GX183" s="79"/>
      <c r="GY183" s="79"/>
      <c r="GZ183" s="79"/>
      <c r="HA183" s="79"/>
      <c r="HB183" s="79"/>
      <c r="HC183" s="79"/>
      <c r="HD183" s="79"/>
      <c r="HE183" s="79"/>
      <c r="HF183" s="79"/>
      <c r="HG183" s="79"/>
      <c r="HH183" s="79"/>
      <c r="HI183" s="79"/>
      <c r="HJ183" s="79"/>
      <c r="HK183" s="79"/>
      <c r="HL183" s="79"/>
      <c r="HM183" s="79"/>
      <c r="HN183" s="79"/>
      <c r="HO183" s="79"/>
      <c r="HP183" s="79"/>
      <c r="HQ183" s="79"/>
      <c r="HR183" s="79"/>
      <c r="HS183" s="79"/>
      <c r="HT183" s="79"/>
      <c r="HU183" s="79"/>
      <c r="HV183" s="79"/>
      <c r="HW183" s="79"/>
      <c r="HX183" s="79"/>
      <c r="HY183" s="79"/>
      <c r="HZ183" s="79"/>
      <c r="IA183" s="79"/>
      <c r="IB183" s="79"/>
      <c r="IC183" s="79"/>
      <c r="ID183" s="79"/>
      <c r="IE183" s="79"/>
      <c r="IF183" s="79"/>
      <c r="IG183" s="79"/>
      <c r="IH183" s="79"/>
      <c r="II183" s="79"/>
      <c r="IJ183" s="79"/>
      <c r="IK183" s="79"/>
      <c r="IL183" s="79"/>
    </row>
    <row r="184" spans="1:246" s="64" customFormat="1"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c r="FW184" s="79"/>
      <c r="FX184" s="79"/>
      <c r="FY184" s="79"/>
      <c r="FZ184" s="79"/>
      <c r="GA184" s="79"/>
      <c r="GB184" s="79"/>
      <c r="GC184" s="79"/>
      <c r="GD184" s="79"/>
      <c r="GE184" s="79"/>
      <c r="GF184" s="79"/>
      <c r="GG184" s="79"/>
      <c r="GH184" s="79"/>
      <c r="GI184" s="79"/>
      <c r="GJ184" s="79"/>
      <c r="GK184" s="79"/>
      <c r="GL184" s="79"/>
      <c r="GM184" s="79"/>
      <c r="GN184" s="79"/>
      <c r="GO184" s="79"/>
      <c r="GP184" s="79"/>
      <c r="GQ184" s="79"/>
      <c r="GR184" s="79"/>
      <c r="GS184" s="79"/>
      <c r="GT184" s="79"/>
      <c r="GU184" s="79"/>
      <c r="GV184" s="79"/>
      <c r="GW184" s="79"/>
      <c r="GX184" s="79"/>
      <c r="GY184" s="79"/>
      <c r="GZ184" s="79"/>
      <c r="HA184" s="79"/>
      <c r="HB184" s="79"/>
      <c r="HC184" s="79"/>
      <c r="HD184" s="79"/>
      <c r="HE184" s="79"/>
      <c r="HF184" s="79"/>
      <c r="HG184" s="79"/>
      <c r="HH184" s="79"/>
      <c r="HI184" s="79"/>
      <c r="HJ184" s="79"/>
      <c r="HK184" s="79"/>
      <c r="HL184" s="79"/>
      <c r="HM184" s="79"/>
      <c r="HN184" s="79"/>
      <c r="HO184" s="79"/>
      <c r="HP184" s="79"/>
      <c r="HQ184" s="79"/>
      <c r="HR184" s="79"/>
      <c r="HS184" s="79"/>
      <c r="HT184" s="79"/>
      <c r="HU184" s="79"/>
      <c r="HV184" s="79"/>
      <c r="HW184" s="79"/>
      <c r="HX184" s="79"/>
      <c r="HY184" s="79"/>
      <c r="HZ184" s="79"/>
      <c r="IA184" s="79"/>
      <c r="IB184" s="79"/>
      <c r="IC184" s="79"/>
      <c r="ID184" s="79"/>
      <c r="IE184" s="79"/>
      <c r="IF184" s="79"/>
      <c r="IG184" s="79"/>
      <c r="IH184" s="79"/>
      <c r="II184" s="79"/>
      <c r="IJ184" s="79"/>
      <c r="IK184" s="79"/>
      <c r="IL184" s="79"/>
    </row>
    <row r="185" spans="1:246" s="64" customFormat="1"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c r="FW185" s="79"/>
      <c r="FX185" s="79"/>
      <c r="FY185" s="79"/>
      <c r="FZ185" s="79"/>
      <c r="GA185" s="79"/>
      <c r="GB185" s="79"/>
      <c r="GC185" s="79"/>
      <c r="GD185" s="79"/>
      <c r="GE185" s="79"/>
      <c r="GF185" s="79"/>
      <c r="GG185" s="79"/>
      <c r="GH185" s="79"/>
      <c r="GI185" s="79"/>
      <c r="GJ185" s="79"/>
      <c r="GK185" s="79"/>
      <c r="GL185" s="79"/>
      <c r="GM185" s="79"/>
      <c r="GN185" s="79"/>
      <c r="GO185" s="79"/>
      <c r="GP185" s="79"/>
      <c r="GQ185" s="79"/>
      <c r="GR185" s="79"/>
      <c r="GS185" s="79"/>
      <c r="GT185" s="79"/>
      <c r="GU185" s="79"/>
      <c r="GV185" s="79"/>
      <c r="GW185" s="79"/>
      <c r="GX185" s="79"/>
      <c r="GY185" s="79"/>
      <c r="GZ185" s="79"/>
      <c r="HA185" s="79"/>
      <c r="HB185" s="79"/>
      <c r="HC185" s="79"/>
      <c r="HD185" s="79"/>
      <c r="HE185" s="79"/>
      <c r="HF185" s="79"/>
      <c r="HG185" s="79"/>
      <c r="HH185" s="79"/>
      <c r="HI185" s="79"/>
      <c r="HJ185" s="79"/>
      <c r="HK185" s="79"/>
      <c r="HL185" s="79"/>
      <c r="HM185" s="79"/>
      <c r="HN185" s="79"/>
      <c r="HO185" s="79"/>
      <c r="HP185" s="79"/>
      <c r="HQ185" s="79"/>
      <c r="HR185" s="79"/>
      <c r="HS185" s="79"/>
      <c r="HT185" s="79"/>
      <c r="HU185" s="79"/>
      <c r="HV185" s="79"/>
      <c r="HW185" s="79"/>
      <c r="HX185" s="79"/>
      <c r="HY185" s="79"/>
      <c r="HZ185" s="79"/>
      <c r="IA185" s="79"/>
      <c r="IB185" s="79"/>
      <c r="IC185" s="79"/>
      <c r="ID185" s="79"/>
      <c r="IE185" s="79"/>
      <c r="IF185" s="79"/>
      <c r="IG185" s="79"/>
      <c r="IH185" s="79"/>
      <c r="II185" s="79"/>
      <c r="IJ185" s="79"/>
      <c r="IK185" s="79"/>
      <c r="IL185" s="79"/>
    </row>
    <row r="186" spans="1:246" s="64" customFormat="1"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row>
    <row r="187" spans="1:246" s="64" customFormat="1"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row>
    <row r="188" spans="1:246" s="64" customFormat="1"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row>
    <row r="189" spans="1:246" s="64" customFormat="1"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row>
    <row r="190" spans="1:246" s="64" customFormat="1"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row>
    <row r="191" spans="1:246" s="64" customFormat="1"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row>
    <row r="192" spans="1:246" s="64" customFormat="1"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row>
    <row r="193" spans="1:246" s="64" customFormat="1"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row>
    <row r="194" spans="1:246" s="64" customFormat="1"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row>
    <row r="195" spans="1:246" s="64" customFormat="1"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row>
    <row r="196" spans="1:246" s="64" customFormat="1"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row>
    <row r="197" spans="1:246" s="64" customFormat="1"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row>
    <row r="198" spans="1:246" s="64" customFormat="1"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row>
    <row r="199" spans="1:246" s="64" customFormat="1"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c r="FW199" s="79"/>
      <c r="FX199" s="79"/>
      <c r="FY199" s="79"/>
      <c r="FZ199" s="79"/>
      <c r="GA199" s="79"/>
      <c r="GB199" s="79"/>
      <c r="GC199" s="79"/>
      <c r="GD199" s="79"/>
      <c r="GE199" s="79"/>
      <c r="GF199" s="79"/>
      <c r="GG199" s="79"/>
      <c r="GH199" s="79"/>
      <c r="GI199" s="79"/>
      <c r="GJ199" s="79"/>
      <c r="GK199" s="79"/>
      <c r="GL199" s="79"/>
      <c r="GM199" s="79"/>
      <c r="GN199" s="79"/>
      <c r="GO199" s="79"/>
      <c r="GP199" s="79"/>
      <c r="GQ199" s="79"/>
      <c r="GR199" s="79"/>
      <c r="GS199" s="79"/>
      <c r="GT199" s="79"/>
      <c r="GU199" s="79"/>
      <c r="GV199" s="79"/>
      <c r="GW199" s="79"/>
      <c r="GX199" s="79"/>
      <c r="GY199" s="79"/>
      <c r="GZ199" s="79"/>
      <c r="HA199" s="79"/>
      <c r="HB199" s="79"/>
      <c r="HC199" s="79"/>
      <c r="HD199" s="79"/>
      <c r="HE199" s="79"/>
      <c r="HF199" s="79"/>
      <c r="HG199" s="79"/>
      <c r="HH199" s="79"/>
      <c r="HI199" s="79"/>
      <c r="HJ199" s="79"/>
      <c r="HK199" s="79"/>
      <c r="HL199" s="79"/>
      <c r="HM199" s="79"/>
      <c r="HN199" s="79"/>
      <c r="HO199" s="79"/>
      <c r="HP199" s="79"/>
      <c r="HQ199" s="79"/>
      <c r="HR199" s="79"/>
      <c r="HS199" s="79"/>
      <c r="HT199" s="79"/>
      <c r="HU199" s="79"/>
      <c r="HV199" s="79"/>
      <c r="HW199" s="79"/>
      <c r="HX199" s="79"/>
      <c r="HY199" s="79"/>
      <c r="HZ199" s="79"/>
      <c r="IA199" s="79"/>
      <c r="IB199" s="79"/>
      <c r="IC199" s="79"/>
      <c r="ID199" s="79"/>
      <c r="IE199" s="79"/>
      <c r="IF199" s="79"/>
      <c r="IG199" s="79"/>
      <c r="IH199" s="79"/>
      <c r="II199" s="79"/>
      <c r="IJ199" s="79"/>
      <c r="IK199" s="79"/>
      <c r="IL199" s="79"/>
    </row>
    <row r="200" spans="1:246" s="64" customFormat="1"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c r="FW200" s="79"/>
      <c r="FX200" s="79"/>
      <c r="FY200" s="79"/>
      <c r="FZ200" s="79"/>
      <c r="GA200" s="79"/>
      <c r="GB200" s="79"/>
      <c r="GC200" s="79"/>
      <c r="GD200" s="79"/>
      <c r="GE200" s="79"/>
      <c r="GF200" s="79"/>
      <c r="GG200" s="79"/>
      <c r="GH200" s="79"/>
      <c r="GI200" s="79"/>
      <c r="GJ200" s="79"/>
      <c r="GK200" s="79"/>
      <c r="GL200" s="79"/>
      <c r="GM200" s="79"/>
      <c r="GN200" s="79"/>
      <c r="GO200" s="79"/>
      <c r="GP200" s="79"/>
      <c r="GQ200" s="79"/>
      <c r="GR200" s="79"/>
      <c r="GS200" s="79"/>
      <c r="GT200" s="79"/>
      <c r="GU200" s="79"/>
      <c r="GV200" s="79"/>
      <c r="GW200" s="79"/>
      <c r="GX200" s="79"/>
      <c r="GY200" s="79"/>
      <c r="GZ200" s="79"/>
      <c r="HA200" s="79"/>
      <c r="HB200" s="79"/>
      <c r="HC200" s="79"/>
      <c r="HD200" s="79"/>
      <c r="HE200" s="79"/>
      <c r="HF200" s="79"/>
      <c r="HG200" s="79"/>
      <c r="HH200" s="79"/>
      <c r="HI200" s="79"/>
      <c r="HJ200" s="79"/>
      <c r="HK200" s="79"/>
      <c r="HL200" s="79"/>
      <c r="HM200" s="79"/>
      <c r="HN200" s="79"/>
      <c r="HO200" s="79"/>
      <c r="HP200" s="79"/>
      <c r="HQ200" s="79"/>
      <c r="HR200" s="79"/>
      <c r="HS200" s="79"/>
      <c r="HT200" s="79"/>
      <c r="HU200" s="79"/>
      <c r="HV200" s="79"/>
      <c r="HW200" s="79"/>
      <c r="HX200" s="79"/>
      <c r="HY200" s="79"/>
      <c r="HZ200" s="79"/>
      <c r="IA200" s="79"/>
      <c r="IB200" s="79"/>
      <c r="IC200" s="79"/>
      <c r="ID200" s="79"/>
      <c r="IE200" s="79"/>
      <c r="IF200" s="79"/>
      <c r="IG200" s="79"/>
      <c r="IH200" s="79"/>
      <c r="II200" s="79"/>
      <c r="IJ200" s="79"/>
      <c r="IK200" s="79"/>
      <c r="IL200" s="79"/>
    </row>
    <row r="201" spans="1:246" s="64" customFormat="1"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c r="FW201" s="79"/>
      <c r="FX201" s="79"/>
      <c r="FY201" s="79"/>
      <c r="FZ201" s="79"/>
      <c r="GA201" s="79"/>
      <c r="GB201" s="79"/>
      <c r="GC201" s="79"/>
      <c r="GD201" s="79"/>
      <c r="GE201" s="79"/>
      <c r="GF201" s="79"/>
      <c r="GG201" s="79"/>
      <c r="GH201" s="79"/>
      <c r="GI201" s="79"/>
      <c r="GJ201" s="79"/>
      <c r="GK201" s="79"/>
      <c r="GL201" s="79"/>
      <c r="GM201" s="79"/>
      <c r="GN201" s="79"/>
      <c r="GO201" s="79"/>
      <c r="GP201" s="79"/>
      <c r="GQ201" s="79"/>
      <c r="GR201" s="79"/>
      <c r="GS201" s="79"/>
      <c r="GT201" s="79"/>
      <c r="GU201" s="79"/>
      <c r="GV201" s="79"/>
      <c r="GW201" s="79"/>
      <c r="GX201" s="79"/>
      <c r="GY201" s="79"/>
      <c r="GZ201" s="79"/>
      <c r="HA201" s="79"/>
      <c r="HB201" s="79"/>
      <c r="HC201" s="79"/>
      <c r="HD201" s="79"/>
      <c r="HE201" s="79"/>
      <c r="HF201" s="79"/>
      <c r="HG201" s="79"/>
      <c r="HH201" s="79"/>
      <c r="HI201" s="79"/>
      <c r="HJ201" s="79"/>
      <c r="HK201" s="79"/>
      <c r="HL201" s="79"/>
      <c r="HM201" s="79"/>
      <c r="HN201" s="79"/>
      <c r="HO201" s="79"/>
      <c r="HP201" s="79"/>
      <c r="HQ201" s="79"/>
      <c r="HR201" s="79"/>
      <c r="HS201" s="79"/>
      <c r="HT201" s="79"/>
      <c r="HU201" s="79"/>
      <c r="HV201" s="79"/>
      <c r="HW201" s="79"/>
      <c r="HX201" s="79"/>
      <c r="HY201" s="79"/>
      <c r="HZ201" s="79"/>
      <c r="IA201" s="79"/>
      <c r="IB201" s="79"/>
      <c r="IC201" s="79"/>
      <c r="ID201" s="79"/>
      <c r="IE201" s="79"/>
      <c r="IF201" s="79"/>
      <c r="IG201" s="79"/>
      <c r="IH201" s="79"/>
      <c r="II201" s="79"/>
      <c r="IJ201" s="79"/>
      <c r="IK201" s="79"/>
      <c r="IL201" s="79"/>
    </row>
    <row r="202" spans="1:246" s="64" customFormat="1"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9"/>
      <c r="EL202" s="79"/>
      <c r="EM202" s="79"/>
      <c r="EN202" s="79"/>
      <c r="EO202" s="79"/>
      <c r="EP202" s="79"/>
      <c r="EQ202" s="79"/>
      <c r="ER202" s="79"/>
      <c r="ES202" s="79"/>
      <c r="ET202" s="79"/>
      <c r="EU202" s="79"/>
      <c r="EV202" s="79"/>
      <c r="EW202" s="79"/>
      <c r="EX202" s="79"/>
      <c r="EY202" s="79"/>
      <c r="EZ202" s="79"/>
      <c r="FA202" s="79"/>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c r="HY202" s="79"/>
      <c r="HZ202" s="79"/>
      <c r="IA202" s="79"/>
      <c r="IB202" s="79"/>
      <c r="IC202" s="79"/>
      <c r="ID202" s="79"/>
      <c r="IE202" s="79"/>
      <c r="IF202" s="79"/>
      <c r="IG202" s="79"/>
      <c r="IH202" s="79"/>
      <c r="II202" s="79"/>
      <c r="IJ202" s="79"/>
      <c r="IK202" s="79"/>
      <c r="IL202" s="79"/>
    </row>
    <row r="203" spans="1:246" s="64" customFormat="1"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79"/>
      <c r="HH203" s="79"/>
      <c r="HI203" s="79"/>
      <c r="HJ203" s="79"/>
      <c r="HK203" s="79"/>
      <c r="HL203" s="79"/>
      <c r="HM203" s="79"/>
      <c r="HN203" s="79"/>
      <c r="HO203" s="79"/>
      <c r="HP203" s="79"/>
      <c r="HQ203" s="79"/>
      <c r="HR203" s="79"/>
      <c r="HS203" s="79"/>
      <c r="HT203" s="79"/>
      <c r="HU203" s="79"/>
      <c r="HV203" s="79"/>
      <c r="HW203" s="79"/>
      <c r="HX203" s="79"/>
      <c r="HY203" s="79"/>
      <c r="HZ203" s="79"/>
      <c r="IA203" s="79"/>
      <c r="IB203" s="79"/>
      <c r="IC203" s="79"/>
      <c r="ID203" s="79"/>
      <c r="IE203" s="79"/>
      <c r="IF203" s="79"/>
      <c r="IG203" s="79"/>
      <c r="IH203" s="79"/>
      <c r="II203" s="79"/>
      <c r="IJ203" s="79"/>
      <c r="IK203" s="79"/>
      <c r="IL203" s="79"/>
    </row>
    <row r="204" spans="1:246" s="64" customFormat="1"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c r="FW204" s="79"/>
      <c r="FX204" s="79"/>
      <c r="FY204" s="79"/>
      <c r="FZ204" s="79"/>
      <c r="GA204" s="79"/>
      <c r="GB204" s="79"/>
      <c r="GC204" s="79"/>
      <c r="GD204" s="79"/>
      <c r="GE204" s="79"/>
      <c r="GF204" s="79"/>
      <c r="GG204" s="79"/>
      <c r="GH204" s="79"/>
      <c r="GI204" s="79"/>
      <c r="GJ204" s="79"/>
      <c r="GK204" s="79"/>
      <c r="GL204" s="79"/>
      <c r="GM204" s="79"/>
      <c r="GN204" s="79"/>
      <c r="GO204" s="79"/>
      <c r="GP204" s="79"/>
      <c r="GQ204" s="79"/>
      <c r="GR204" s="79"/>
      <c r="GS204" s="79"/>
      <c r="GT204" s="79"/>
      <c r="GU204" s="79"/>
      <c r="GV204" s="79"/>
      <c r="GW204" s="79"/>
      <c r="GX204" s="79"/>
      <c r="GY204" s="79"/>
      <c r="GZ204" s="79"/>
      <c r="HA204" s="79"/>
      <c r="HB204" s="79"/>
      <c r="HC204" s="79"/>
      <c r="HD204" s="79"/>
      <c r="HE204" s="79"/>
      <c r="HF204" s="79"/>
      <c r="HG204" s="79"/>
      <c r="HH204" s="79"/>
      <c r="HI204" s="79"/>
      <c r="HJ204" s="79"/>
      <c r="HK204" s="79"/>
      <c r="HL204" s="79"/>
      <c r="HM204" s="79"/>
      <c r="HN204" s="79"/>
      <c r="HO204" s="79"/>
      <c r="HP204" s="79"/>
      <c r="HQ204" s="79"/>
      <c r="HR204" s="79"/>
      <c r="HS204" s="79"/>
      <c r="HT204" s="79"/>
      <c r="HU204" s="79"/>
      <c r="HV204" s="79"/>
      <c r="HW204" s="79"/>
      <c r="HX204" s="79"/>
      <c r="HY204" s="79"/>
      <c r="HZ204" s="79"/>
      <c r="IA204" s="79"/>
      <c r="IB204" s="79"/>
      <c r="IC204" s="79"/>
      <c r="ID204" s="79"/>
      <c r="IE204" s="79"/>
      <c r="IF204" s="79"/>
      <c r="IG204" s="79"/>
      <c r="IH204" s="79"/>
      <c r="II204" s="79"/>
      <c r="IJ204" s="79"/>
      <c r="IK204" s="79"/>
      <c r="IL204" s="79"/>
    </row>
    <row r="205" spans="1:246" s="64" customFormat="1"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c r="FW205" s="79"/>
      <c r="FX205" s="79"/>
      <c r="FY205" s="79"/>
      <c r="FZ205" s="79"/>
      <c r="GA205" s="79"/>
      <c r="GB205" s="79"/>
      <c r="GC205" s="79"/>
      <c r="GD205" s="79"/>
      <c r="GE205" s="79"/>
      <c r="GF205" s="79"/>
      <c r="GG205" s="79"/>
      <c r="GH205" s="79"/>
      <c r="GI205" s="79"/>
      <c r="GJ205" s="79"/>
      <c r="GK205" s="79"/>
      <c r="GL205" s="79"/>
      <c r="GM205" s="79"/>
      <c r="GN205" s="79"/>
      <c r="GO205" s="79"/>
      <c r="GP205" s="79"/>
      <c r="GQ205" s="79"/>
      <c r="GR205" s="79"/>
      <c r="GS205" s="79"/>
      <c r="GT205" s="79"/>
      <c r="GU205" s="79"/>
      <c r="GV205" s="79"/>
      <c r="GW205" s="79"/>
      <c r="GX205" s="79"/>
      <c r="GY205" s="79"/>
      <c r="GZ205" s="79"/>
      <c r="HA205" s="79"/>
      <c r="HB205" s="79"/>
      <c r="HC205" s="79"/>
      <c r="HD205" s="79"/>
      <c r="HE205" s="79"/>
      <c r="HF205" s="79"/>
      <c r="HG205" s="79"/>
      <c r="HH205" s="79"/>
      <c r="HI205" s="79"/>
      <c r="HJ205" s="79"/>
      <c r="HK205" s="79"/>
      <c r="HL205" s="79"/>
      <c r="HM205" s="79"/>
      <c r="HN205" s="79"/>
      <c r="HO205" s="79"/>
      <c r="HP205" s="79"/>
      <c r="HQ205" s="79"/>
      <c r="HR205" s="79"/>
      <c r="HS205" s="79"/>
      <c r="HT205" s="79"/>
      <c r="HU205" s="79"/>
      <c r="HV205" s="79"/>
      <c r="HW205" s="79"/>
      <c r="HX205" s="79"/>
      <c r="HY205" s="79"/>
      <c r="HZ205" s="79"/>
      <c r="IA205" s="79"/>
      <c r="IB205" s="79"/>
      <c r="IC205" s="79"/>
      <c r="ID205" s="79"/>
      <c r="IE205" s="79"/>
      <c r="IF205" s="79"/>
      <c r="IG205" s="79"/>
      <c r="IH205" s="79"/>
      <c r="II205" s="79"/>
      <c r="IJ205" s="79"/>
      <c r="IK205" s="79"/>
      <c r="IL205" s="79"/>
    </row>
    <row r="206" spans="1:246" s="64" customFormat="1"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c r="FW206" s="79"/>
      <c r="FX206" s="79"/>
      <c r="FY206" s="79"/>
      <c r="FZ206" s="79"/>
      <c r="GA206" s="79"/>
      <c r="GB206" s="79"/>
      <c r="GC206" s="79"/>
      <c r="GD206" s="79"/>
      <c r="GE206" s="79"/>
      <c r="GF206" s="79"/>
      <c r="GG206" s="79"/>
      <c r="GH206" s="79"/>
      <c r="GI206" s="79"/>
      <c r="GJ206" s="79"/>
      <c r="GK206" s="79"/>
      <c r="GL206" s="79"/>
      <c r="GM206" s="79"/>
      <c r="GN206" s="79"/>
      <c r="GO206" s="79"/>
      <c r="GP206" s="79"/>
      <c r="GQ206" s="79"/>
      <c r="GR206" s="79"/>
      <c r="GS206" s="79"/>
      <c r="GT206" s="79"/>
      <c r="GU206" s="79"/>
      <c r="GV206" s="79"/>
      <c r="GW206" s="79"/>
      <c r="GX206" s="79"/>
      <c r="GY206" s="79"/>
      <c r="GZ206" s="79"/>
      <c r="HA206" s="79"/>
      <c r="HB206" s="79"/>
      <c r="HC206" s="79"/>
      <c r="HD206" s="79"/>
      <c r="HE206" s="79"/>
      <c r="HF206" s="79"/>
      <c r="HG206" s="79"/>
      <c r="HH206" s="79"/>
      <c r="HI206" s="79"/>
      <c r="HJ206" s="79"/>
      <c r="HK206" s="79"/>
      <c r="HL206" s="79"/>
      <c r="HM206" s="79"/>
      <c r="HN206" s="79"/>
      <c r="HO206" s="79"/>
      <c r="HP206" s="79"/>
      <c r="HQ206" s="79"/>
      <c r="HR206" s="79"/>
      <c r="HS206" s="79"/>
      <c r="HT206" s="79"/>
      <c r="HU206" s="79"/>
      <c r="HV206" s="79"/>
      <c r="HW206" s="79"/>
      <c r="HX206" s="79"/>
      <c r="HY206" s="79"/>
      <c r="HZ206" s="79"/>
      <c r="IA206" s="79"/>
      <c r="IB206" s="79"/>
      <c r="IC206" s="79"/>
      <c r="ID206" s="79"/>
      <c r="IE206" s="79"/>
      <c r="IF206" s="79"/>
      <c r="IG206" s="79"/>
      <c r="IH206" s="79"/>
      <c r="II206" s="79"/>
      <c r="IJ206" s="79"/>
      <c r="IK206" s="79"/>
      <c r="IL206" s="79"/>
    </row>
    <row r="207" spans="1:246" s="64" customFormat="1"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c r="FW207" s="79"/>
      <c r="FX207" s="79"/>
      <c r="FY207" s="79"/>
      <c r="FZ207" s="79"/>
      <c r="GA207" s="79"/>
      <c r="GB207" s="79"/>
      <c r="GC207" s="79"/>
      <c r="GD207" s="79"/>
      <c r="GE207" s="79"/>
      <c r="GF207" s="79"/>
      <c r="GG207" s="79"/>
      <c r="GH207" s="79"/>
      <c r="GI207" s="79"/>
      <c r="GJ207" s="79"/>
      <c r="GK207" s="79"/>
      <c r="GL207" s="79"/>
      <c r="GM207" s="79"/>
      <c r="GN207" s="79"/>
      <c r="GO207" s="79"/>
      <c r="GP207" s="79"/>
      <c r="GQ207" s="79"/>
      <c r="GR207" s="79"/>
      <c r="GS207" s="79"/>
      <c r="GT207" s="79"/>
      <c r="GU207" s="79"/>
      <c r="GV207" s="79"/>
      <c r="GW207" s="79"/>
      <c r="GX207" s="79"/>
      <c r="GY207" s="79"/>
      <c r="GZ207" s="79"/>
      <c r="HA207" s="79"/>
      <c r="HB207" s="79"/>
      <c r="HC207" s="79"/>
      <c r="HD207" s="79"/>
      <c r="HE207" s="79"/>
      <c r="HF207" s="79"/>
      <c r="HG207" s="79"/>
      <c r="HH207" s="79"/>
      <c r="HI207" s="79"/>
      <c r="HJ207" s="79"/>
      <c r="HK207" s="79"/>
      <c r="HL207" s="79"/>
      <c r="HM207" s="79"/>
      <c r="HN207" s="79"/>
      <c r="HO207" s="79"/>
      <c r="HP207" s="79"/>
      <c r="HQ207" s="79"/>
      <c r="HR207" s="79"/>
      <c r="HS207" s="79"/>
      <c r="HT207" s="79"/>
      <c r="HU207" s="79"/>
      <c r="HV207" s="79"/>
      <c r="HW207" s="79"/>
      <c r="HX207" s="79"/>
      <c r="HY207" s="79"/>
      <c r="HZ207" s="79"/>
      <c r="IA207" s="79"/>
      <c r="IB207" s="79"/>
      <c r="IC207" s="79"/>
      <c r="ID207" s="79"/>
      <c r="IE207" s="79"/>
      <c r="IF207" s="79"/>
      <c r="IG207" s="79"/>
      <c r="IH207" s="79"/>
      <c r="II207" s="79"/>
      <c r="IJ207" s="79"/>
      <c r="IK207" s="79"/>
      <c r="IL207" s="79"/>
    </row>
    <row r="208" spans="1:246" s="64" customFormat="1"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c r="FW208" s="79"/>
      <c r="FX208" s="79"/>
      <c r="FY208" s="79"/>
      <c r="FZ208" s="79"/>
      <c r="GA208" s="79"/>
      <c r="GB208" s="79"/>
      <c r="GC208" s="79"/>
      <c r="GD208" s="79"/>
      <c r="GE208" s="79"/>
      <c r="GF208" s="79"/>
      <c r="GG208" s="79"/>
      <c r="GH208" s="79"/>
      <c r="GI208" s="79"/>
      <c r="GJ208" s="79"/>
      <c r="GK208" s="79"/>
      <c r="GL208" s="79"/>
      <c r="GM208" s="79"/>
      <c r="GN208" s="79"/>
      <c r="GO208" s="79"/>
      <c r="GP208" s="79"/>
      <c r="GQ208" s="79"/>
      <c r="GR208" s="79"/>
      <c r="GS208" s="79"/>
      <c r="GT208" s="79"/>
      <c r="GU208" s="79"/>
      <c r="GV208" s="79"/>
      <c r="GW208" s="79"/>
      <c r="GX208" s="79"/>
      <c r="GY208" s="79"/>
      <c r="GZ208" s="79"/>
      <c r="HA208" s="79"/>
      <c r="HB208" s="79"/>
      <c r="HC208" s="79"/>
      <c r="HD208" s="79"/>
      <c r="HE208" s="79"/>
      <c r="HF208" s="79"/>
      <c r="HG208" s="79"/>
      <c r="HH208" s="79"/>
      <c r="HI208" s="79"/>
      <c r="HJ208" s="79"/>
      <c r="HK208" s="79"/>
      <c r="HL208" s="79"/>
      <c r="HM208" s="79"/>
      <c r="HN208" s="79"/>
      <c r="HO208" s="79"/>
      <c r="HP208" s="79"/>
      <c r="HQ208" s="79"/>
      <c r="HR208" s="79"/>
      <c r="HS208" s="79"/>
      <c r="HT208" s="79"/>
      <c r="HU208" s="79"/>
      <c r="HV208" s="79"/>
      <c r="HW208" s="79"/>
      <c r="HX208" s="79"/>
      <c r="HY208" s="79"/>
      <c r="HZ208" s="79"/>
      <c r="IA208" s="79"/>
      <c r="IB208" s="79"/>
      <c r="IC208" s="79"/>
      <c r="ID208" s="79"/>
      <c r="IE208" s="79"/>
      <c r="IF208" s="79"/>
      <c r="IG208" s="79"/>
      <c r="IH208" s="79"/>
      <c r="II208" s="79"/>
      <c r="IJ208" s="79"/>
      <c r="IK208" s="79"/>
      <c r="IL208" s="79"/>
    </row>
    <row r="209" spans="1:246" s="64" customFormat="1"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c r="FW209" s="79"/>
      <c r="FX209" s="79"/>
      <c r="FY209" s="79"/>
      <c r="FZ209" s="79"/>
      <c r="GA209" s="79"/>
      <c r="GB209" s="79"/>
      <c r="GC209" s="79"/>
      <c r="GD209" s="79"/>
      <c r="GE209" s="79"/>
      <c r="GF209" s="79"/>
      <c r="GG209" s="79"/>
      <c r="GH209" s="79"/>
      <c r="GI209" s="79"/>
      <c r="GJ209" s="79"/>
      <c r="GK209" s="79"/>
      <c r="GL209" s="79"/>
      <c r="GM209" s="79"/>
      <c r="GN209" s="79"/>
      <c r="GO209" s="79"/>
      <c r="GP209" s="79"/>
      <c r="GQ209" s="79"/>
      <c r="GR209" s="79"/>
      <c r="GS209" s="79"/>
      <c r="GT209" s="79"/>
      <c r="GU209" s="79"/>
      <c r="GV209" s="79"/>
      <c r="GW209" s="79"/>
      <c r="GX209" s="79"/>
      <c r="GY209" s="79"/>
      <c r="GZ209" s="79"/>
      <c r="HA209" s="79"/>
      <c r="HB209" s="79"/>
      <c r="HC209" s="79"/>
      <c r="HD209" s="79"/>
      <c r="HE209" s="79"/>
      <c r="HF209" s="79"/>
      <c r="HG209" s="79"/>
      <c r="HH209" s="79"/>
      <c r="HI209" s="79"/>
      <c r="HJ209" s="79"/>
      <c r="HK209" s="79"/>
      <c r="HL209" s="79"/>
      <c r="HM209" s="79"/>
      <c r="HN209" s="79"/>
      <c r="HO209" s="79"/>
      <c r="HP209" s="79"/>
      <c r="HQ209" s="79"/>
      <c r="HR209" s="79"/>
      <c r="HS209" s="79"/>
      <c r="HT209" s="79"/>
      <c r="HU209" s="79"/>
      <c r="HV209" s="79"/>
      <c r="HW209" s="79"/>
      <c r="HX209" s="79"/>
      <c r="HY209" s="79"/>
      <c r="HZ209" s="79"/>
      <c r="IA209" s="79"/>
      <c r="IB209" s="79"/>
      <c r="IC209" s="79"/>
      <c r="ID209" s="79"/>
      <c r="IE209" s="79"/>
      <c r="IF209" s="79"/>
      <c r="IG209" s="79"/>
      <c r="IH209" s="79"/>
      <c r="II209" s="79"/>
      <c r="IJ209" s="79"/>
      <c r="IK209" s="79"/>
      <c r="IL209" s="79"/>
    </row>
    <row r="210" spans="1:246" s="64" customFormat="1"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c r="FW210" s="79"/>
      <c r="FX210" s="79"/>
      <c r="FY210" s="79"/>
      <c r="FZ210" s="79"/>
      <c r="GA210" s="79"/>
      <c r="GB210" s="79"/>
      <c r="GC210" s="79"/>
      <c r="GD210" s="79"/>
      <c r="GE210" s="79"/>
      <c r="GF210" s="79"/>
      <c r="GG210" s="79"/>
      <c r="GH210" s="79"/>
      <c r="GI210" s="79"/>
      <c r="GJ210" s="79"/>
      <c r="GK210" s="79"/>
      <c r="GL210" s="79"/>
      <c r="GM210" s="79"/>
      <c r="GN210" s="79"/>
      <c r="GO210" s="79"/>
      <c r="GP210" s="79"/>
      <c r="GQ210" s="79"/>
      <c r="GR210" s="79"/>
      <c r="GS210" s="79"/>
      <c r="GT210" s="79"/>
      <c r="GU210" s="79"/>
      <c r="GV210" s="79"/>
      <c r="GW210" s="79"/>
      <c r="GX210" s="79"/>
      <c r="GY210" s="79"/>
      <c r="GZ210" s="79"/>
      <c r="HA210" s="79"/>
      <c r="HB210" s="79"/>
      <c r="HC210" s="79"/>
      <c r="HD210" s="79"/>
      <c r="HE210" s="79"/>
      <c r="HF210" s="79"/>
      <c r="HG210" s="79"/>
      <c r="HH210" s="79"/>
      <c r="HI210" s="79"/>
      <c r="HJ210" s="79"/>
      <c r="HK210" s="79"/>
      <c r="HL210" s="79"/>
      <c r="HM210" s="79"/>
      <c r="HN210" s="79"/>
      <c r="HO210" s="79"/>
      <c r="HP210" s="79"/>
      <c r="HQ210" s="79"/>
      <c r="HR210" s="79"/>
      <c r="HS210" s="79"/>
      <c r="HT210" s="79"/>
      <c r="HU210" s="79"/>
      <c r="HV210" s="79"/>
      <c r="HW210" s="79"/>
      <c r="HX210" s="79"/>
      <c r="HY210" s="79"/>
      <c r="HZ210" s="79"/>
      <c r="IA210" s="79"/>
      <c r="IB210" s="79"/>
      <c r="IC210" s="79"/>
      <c r="ID210" s="79"/>
      <c r="IE210" s="79"/>
      <c r="IF210" s="79"/>
      <c r="IG210" s="79"/>
      <c r="IH210" s="79"/>
      <c r="II210" s="79"/>
      <c r="IJ210" s="79"/>
      <c r="IK210" s="79"/>
      <c r="IL210" s="79"/>
    </row>
    <row r="211" spans="1:246" s="64" customFormat="1"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c r="FW211" s="79"/>
      <c r="FX211" s="79"/>
      <c r="FY211" s="79"/>
      <c r="FZ211" s="79"/>
      <c r="GA211" s="79"/>
      <c r="GB211" s="79"/>
      <c r="GC211" s="79"/>
      <c r="GD211" s="79"/>
      <c r="GE211" s="79"/>
      <c r="GF211" s="79"/>
      <c r="GG211" s="79"/>
      <c r="GH211" s="79"/>
      <c r="GI211" s="79"/>
      <c r="GJ211" s="79"/>
      <c r="GK211" s="79"/>
      <c r="GL211" s="79"/>
      <c r="GM211" s="79"/>
      <c r="GN211" s="79"/>
      <c r="GO211" s="79"/>
      <c r="GP211" s="79"/>
      <c r="GQ211" s="79"/>
      <c r="GR211" s="79"/>
      <c r="GS211" s="79"/>
      <c r="GT211" s="79"/>
      <c r="GU211" s="79"/>
      <c r="GV211" s="79"/>
      <c r="GW211" s="79"/>
      <c r="GX211" s="79"/>
      <c r="GY211" s="79"/>
      <c r="GZ211" s="79"/>
      <c r="HA211" s="79"/>
      <c r="HB211" s="79"/>
      <c r="HC211" s="79"/>
      <c r="HD211" s="79"/>
      <c r="HE211" s="79"/>
      <c r="HF211" s="79"/>
      <c r="HG211" s="79"/>
      <c r="HH211" s="79"/>
      <c r="HI211" s="79"/>
      <c r="HJ211" s="79"/>
      <c r="HK211" s="79"/>
      <c r="HL211" s="79"/>
      <c r="HM211" s="79"/>
      <c r="HN211" s="79"/>
      <c r="HO211" s="79"/>
      <c r="HP211" s="79"/>
      <c r="HQ211" s="79"/>
      <c r="HR211" s="79"/>
      <c r="HS211" s="79"/>
      <c r="HT211" s="79"/>
      <c r="HU211" s="79"/>
      <c r="HV211" s="79"/>
      <c r="HW211" s="79"/>
      <c r="HX211" s="79"/>
      <c r="HY211" s="79"/>
      <c r="HZ211" s="79"/>
      <c r="IA211" s="79"/>
      <c r="IB211" s="79"/>
      <c r="IC211" s="79"/>
      <c r="ID211" s="79"/>
      <c r="IE211" s="79"/>
      <c r="IF211" s="79"/>
      <c r="IG211" s="79"/>
      <c r="IH211" s="79"/>
      <c r="II211" s="79"/>
      <c r="IJ211" s="79"/>
      <c r="IK211" s="79"/>
      <c r="IL211" s="79"/>
    </row>
    <row r="212" spans="1:246" s="64" customFormat="1"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79"/>
      <c r="HH212" s="79"/>
      <c r="HI212" s="79"/>
      <c r="HJ212" s="79"/>
      <c r="HK212" s="79"/>
      <c r="HL212" s="79"/>
      <c r="HM212" s="79"/>
      <c r="HN212" s="79"/>
      <c r="HO212" s="79"/>
      <c r="HP212" s="79"/>
      <c r="HQ212" s="79"/>
      <c r="HR212" s="79"/>
      <c r="HS212" s="79"/>
      <c r="HT212" s="79"/>
      <c r="HU212" s="79"/>
      <c r="HV212" s="79"/>
      <c r="HW212" s="79"/>
      <c r="HX212" s="79"/>
      <c r="HY212" s="79"/>
      <c r="HZ212" s="79"/>
      <c r="IA212" s="79"/>
      <c r="IB212" s="79"/>
      <c r="IC212" s="79"/>
      <c r="ID212" s="79"/>
      <c r="IE212" s="79"/>
      <c r="IF212" s="79"/>
      <c r="IG212" s="79"/>
      <c r="IH212" s="79"/>
      <c r="II212" s="79"/>
      <c r="IJ212" s="79"/>
      <c r="IK212" s="79"/>
      <c r="IL212" s="79"/>
    </row>
    <row r="213" spans="1:246" s="64" customFormat="1"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c r="FW213" s="79"/>
      <c r="FX213" s="79"/>
      <c r="FY213" s="79"/>
      <c r="FZ213" s="79"/>
      <c r="GA213" s="79"/>
      <c r="GB213" s="79"/>
      <c r="GC213" s="79"/>
      <c r="GD213" s="79"/>
      <c r="GE213" s="79"/>
      <c r="GF213" s="79"/>
      <c r="GG213" s="79"/>
      <c r="GH213" s="79"/>
      <c r="GI213" s="79"/>
      <c r="GJ213" s="79"/>
      <c r="GK213" s="79"/>
      <c r="GL213" s="79"/>
      <c r="GM213" s="79"/>
      <c r="GN213" s="79"/>
      <c r="GO213" s="79"/>
      <c r="GP213" s="79"/>
      <c r="GQ213" s="79"/>
      <c r="GR213" s="79"/>
      <c r="GS213" s="79"/>
      <c r="GT213" s="79"/>
      <c r="GU213" s="79"/>
      <c r="GV213" s="79"/>
      <c r="GW213" s="79"/>
      <c r="GX213" s="79"/>
      <c r="GY213" s="79"/>
      <c r="GZ213" s="79"/>
      <c r="HA213" s="79"/>
      <c r="HB213" s="79"/>
      <c r="HC213" s="79"/>
      <c r="HD213" s="79"/>
      <c r="HE213" s="79"/>
      <c r="HF213" s="79"/>
      <c r="HG213" s="79"/>
      <c r="HH213" s="79"/>
      <c r="HI213" s="79"/>
      <c r="HJ213" s="79"/>
      <c r="HK213" s="79"/>
      <c r="HL213" s="79"/>
      <c r="HM213" s="79"/>
      <c r="HN213" s="79"/>
      <c r="HO213" s="79"/>
      <c r="HP213" s="79"/>
      <c r="HQ213" s="79"/>
      <c r="HR213" s="79"/>
      <c r="HS213" s="79"/>
      <c r="HT213" s="79"/>
      <c r="HU213" s="79"/>
      <c r="HV213" s="79"/>
      <c r="HW213" s="79"/>
      <c r="HX213" s="79"/>
      <c r="HY213" s="79"/>
      <c r="HZ213" s="79"/>
      <c r="IA213" s="79"/>
      <c r="IB213" s="79"/>
      <c r="IC213" s="79"/>
      <c r="ID213" s="79"/>
      <c r="IE213" s="79"/>
      <c r="IF213" s="79"/>
      <c r="IG213" s="79"/>
      <c r="IH213" s="79"/>
      <c r="II213" s="79"/>
      <c r="IJ213" s="79"/>
      <c r="IK213" s="79"/>
      <c r="IL213" s="79"/>
    </row>
    <row r="214" spans="1:246" s="64" customFormat="1"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c r="FW214" s="79"/>
      <c r="FX214" s="79"/>
      <c r="FY214" s="79"/>
      <c r="FZ214" s="79"/>
      <c r="GA214" s="79"/>
      <c r="GB214" s="79"/>
      <c r="GC214" s="79"/>
      <c r="GD214" s="79"/>
      <c r="GE214" s="79"/>
      <c r="GF214" s="79"/>
      <c r="GG214" s="79"/>
      <c r="GH214" s="79"/>
      <c r="GI214" s="79"/>
      <c r="GJ214" s="79"/>
      <c r="GK214" s="79"/>
      <c r="GL214" s="79"/>
      <c r="GM214" s="79"/>
      <c r="GN214" s="79"/>
      <c r="GO214" s="79"/>
      <c r="GP214" s="79"/>
      <c r="GQ214" s="79"/>
      <c r="GR214" s="79"/>
      <c r="GS214" s="79"/>
      <c r="GT214" s="79"/>
      <c r="GU214" s="79"/>
      <c r="GV214" s="79"/>
      <c r="GW214" s="79"/>
      <c r="GX214" s="79"/>
      <c r="GY214" s="79"/>
      <c r="GZ214" s="79"/>
      <c r="HA214" s="79"/>
      <c r="HB214" s="79"/>
      <c r="HC214" s="79"/>
      <c r="HD214" s="79"/>
      <c r="HE214" s="79"/>
      <c r="HF214" s="79"/>
      <c r="HG214" s="79"/>
      <c r="HH214" s="79"/>
      <c r="HI214" s="79"/>
      <c r="HJ214" s="79"/>
      <c r="HK214" s="79"/>
      <c r="HL214" s="79"/>
      <c r="HM214" s="79"/>
      <c r="HN214" s="79"/>
      <c r="HO214" s="79"/>
      <c r="HP214" s="79"/>
      <c r="HQ214" s="79"/>
      <c r="HR214" s="79"/>
      <c r="HS214" s="79"/>
      <c r="HT214" s="79"/>
      <c r="HU214" s="79"/>
      <c r="HV214" s="79"/>
      <c r="HW214" s="79"/>
      <c r="HX214" s="79"/>
      <c r="HY214" s="79"/>
      <c r="HZ214" s="79"/>
      <c r="IA214" s="79"/>
      <c r="IB214" s="79"/>
      <c r="IC214" s="79"/>
      <c r="ID214" s="79"/>
      <c r="IE214" s="79"/>
      <c r="IF214" s="79"/>
      <c r="IG214" s="79"/>
      <c r="IH214" s="79"/>
      <c r="II214" s="79"/>
      <c r="IJ214" s="79"/>
      <c r="IK214" s="79"/>
      <c r="IL214" s="79"/>
    </row>
    <row r="215" spans="1:246" s="64" customFormat="1"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c r="FW215" s="79"/>
      <c r="FX215" s="79"/>
      <c r="FY215" s="79"/>
      <c r="FZ215" s="79"/>
      <c r="GA215" s="79"/>
      <c r="GB215" s="79"/>
      <c r="GC215" s="79"/>
      <c r="GD215" s="79"/>
      <c r="GE215" s="79"/>
      <c r="GF215" s="79"/>
      <c r="GG215" s="79"/>
      <c r="GH215" s="79"/>
      <c r="GI215" s="79"/>
      <c r="GJ215" s="79"/>
      <c r="GK215" s="79"/>
      <c r="GL215" s="79"/>
      <c r="GM215" s="79"/>
      <c r="GN215" s="79"/>
      <c r="GO215" s="79"/>
      <c r="GP215" s="79"/>
      <c r="GQ215" s="79"/>
      <c r="GR215" s="79"/>
      <c r="GS215" s="79"/>
      <c r="GT215" s="79"/>
      <c r="GU215" s="79"/>
      <c r="GV215" s="79"/>
      <c r="GW215" s="79"/>
      <c r="GX215" s="79"/>
      <c r="GY215" s="79"/>
      <c r="GZ215" s="79"/>
      <c r="HA215" s="79"/>
      <c r="HB215" s="79"/>
      <c r="HC215" s="79"/>
      <c r="HD215" s="79"/>
      <c r="HE215" s="79"/>
      <c r="HF215" s="79"/>
      <c r="HG215" s="79"/>
      <c r="HH215" s="79"/>
      <c r="HI215" s="79"/>
      <c r="HJ215" s="79"/>
      <c r="HK215" s="79"/>
      <c r="HL215" s="79"/>
      <c r="HM215" s="79"/>
      <c r="HN215" s="79"/>
      <c r="HO215" s="79"/>
      <c r="HP215" s="79"/>
      <c r="HQ215" s="79"/>
      <c r="HR215" s="79"/>
      <c r="HS215" s="79"/>
      <c r="HT215" s="79"/>
      <c r="HU215" s="79"/>
      <c r="HV215" s="79"/>
      <c r="HW215" s="79"/>
      <c r="HX215" s="79"/>
      <c r="HY215" s="79"/>
      <c r="HZ215" s="79"/>
      <c r="IA215" s="79"/>
      <c r="IB215" s="79"/>
      <c r="IC215" s="79"/>
      <c r="ID215" s="79"/>
      <c r="IE215" s="79"/>
      <c r="IF215" s="79"/>
      <c r="IG215" s="79"/>
      <c r="IH215" s="79"/>
      <c r="II215" s="79"/>
      <c r="IJ215" s="79"/>
      <c r="IK215" s="79"/>
      <c r="IL215" s="79"/>
    </row>
    <row r="216" spans="1:246" s="64" customFormat="1"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c r="FW216" s="79"/>
      <c r="FX216" s="79"/>
      <c r="FY216" s="79"/>
      <c r="FZ216" s="79"/>
      <c r="GA216" s="79"/>
      <c r="GB216" s="79"/>
      <c r="GC216" s="79"/>
      <c r="GD216" s="79"/>
      <c r="GE216" s="79"/>
      <c r="GF216" s="79"/>
      <c r="GG216" s="79"/>
      <c r="GH216" s="79"/>
      <c r="GI216" s="79"/>
      <c r="GJ216" s="79"/>
      <c r="GK216" s="79"/>
      <c r="GL216" s="79"/>
      <c r="GM216" s="79"/>
      <c r="GN216" s="79"/>
      <c r="GO216" s="79"/>
      <c r="GP216" s="79"/>
      <c r="GQ216" s="79"/>
      <c r="GR216" s="79"/>
      <c r="GS216" s="79"/>
      <c r="GT216" s="79"/>
      <c r="GU216" s="79"/>
      <c r="GV216" s="79"/>
      <c r="GW216" s="79"/>
      <c r="GX216" s="79"/>
      <c r="GY216" s="79"/>
      <c r="GZ216" s="79"/>
      <c r="HA216" s="79"/>
      <c r="HB216" s="79"/>
      <c r="HC216" s="79"/>
      <c r="HD216" s="79"/>
      <c r="HE216" s="79"/>
      <c r="HF216" s="79"/>
      <c r="HG216" s="79"/>
      <c r="HH216" s="79"/>
      <c r="HI216" s="79"/>
      <c r="HJ216" s="79"/>
      <c r="HK216" s="79"/>
      <c r="HL216" s="79"/>
      <c r="HM216" s="79"/>
      <c r="HN216" s="79"/>
      <c r="HO216" s="79"/>
      <c r="HP216" s="79"/>
      <c r="HQ216" s="79"/>
      <c r="HR216" s="79"/>
      <c r="HS216" s="79"/>
      <c r="HT216" s="79"/>
      <c r="HU216" s="79"/>
      <c r="HV216" s="79"/>
      <c r="HW216" s="79"/>
      <c r="HX216" s="79"/>
      <c r="HY216" s="79"/>
      <c r="HZ216" s="79"/>
      <c r="IA216" s="79"/>
      <c r="IB216" s="79"/>
      <c r="IC216" s="79"/>
      <c r="ID216" s="79"/>
      <c r="IE216" s="79"/>
      <c r="IF216" s="79"/>
      <c r="IG216" s="79"/>
      <c r="IH216" s="79"/>
      <c r="II216" s="79"/>
      <c r="IJ216" s="79"/>
      <c r="IK216" s="79"/>
      <c r="IL216" s="79"/>
    </row>
    <row r="217" spans="1:246" s="64" customFormat="1"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c r="FW217" s="79"/>
      <c r="FX217" s="79"/>
      <c r="FY217" s="79"/>
      <c r="FZ217" s="79"/>
      <c r="GA217" s="79"/>
      <c r="GB217" s="79"/>
      <c r="GC217" s="79"/>
      <c r="GD217" s="79"/>
      <c r="GE217" s="79"/>
      <c r="GF217" s="79"/>
      <c r="GG217" s="79"/>
      <c r="GH217" s="79"/>
      <c r="GI217" s="79"/>
      <c r="GJ217" s="79"/>
      <c r="GK217" s="79"/>
      <c r="GL217" s="79"/>
      <c r="GM217" s="79"/>
      <c r="GN217" s="79"/>
      <c r="GO217" s="79"/>
      <c r="GP217" s="79"/>
      <c r="GQ217" s="79"/>
      <c r="GR217" s="79"/>
      <c r="GS217" s="79"/>
      <c r="GT217" s="79"/>
      <c r="GU217" s="79"/>
      <c r="GV217" s="79"/>
      <c r="GW217" s="79"/>
      <c r="GX217" s="79"/>
      <c r="GY217" s="79"/>
      <c r="GZ217" s="79"/>
      <c r="HA217" s="79"/>
      <c r="HB217" s="79"/>
      <c r="HC217" s="79"/>
      <c r="HD217" s="79"/>
      <c r="HE217" s="79"/>
      <c r="HF217" s="79"/>
      <c r="HG217" s="79"/>
      <c r="HH217" s="79"/>
      <c r="HI217" s="79"/>
      <c r="HJ217" s="79"/>
      <c r="HK217" s="79"/>
      <c r="HL217" s="79"/>
      <c r="HM217" s="79"/>
      <c r="HN217" s="79"/>
      <c r="HO217" s="79"/>
      <c r="HP217" s="79"/>
      <c r="HQ217" s="79"/>
      <c r="HR217" s="79"/>
      <c r="HS217" s="79"/>
      <c r="HT217" s="79"/>
      <c r="HU217" s="79"/>
      <c r="HV217" s="79"/>
      <c r="HW217" s="79"/>
      <c r="HX217" s="79"/>
      <c r="HY217" s="79"/>
      <c r="HZ217" s="79"/>
      <c r="IA217" s="79"/>
      <c r="IB217" s="79"/>
      <c r="IC217" s="79"/>
      <c r="ID217" s="79"/>
      <c r="IE217" s="79"/>
      <c r="IF217" s="79"/>
      <c r="IG217" s="79"/>
      <c r="IH217" s="79"/>
      <c r="II217" s="79"/>
      <c r="IJ217" s="79"/>
      <c r="IK217" s="79"/>
      <c r="IL217" s="79"/>
    </row>
    <row r="218" spans="1:246" s="64" customFormat="1"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c r="FW218" s="79"/>
      <c r="FX218" s="79"/>
      <c r="FY218" s="79"/>
      <c r="FZ218" s="79"/>
      <c r="GA218" s="79"/>
      <c r="GB218" s="79"/>
      <c r="GC218" s="79"/>
      <c r="GD218" s="79"/>
      <c r="GE218" s="79"/>
      <c r="GF218" s="79"/>
      <c r="GG218" s="79"/>
      <c r="GH218" s="79"/>
      <c r="GI218" s="79"/>
      <c r="GJ218" s="79"/>
      <c r="GK218" s="79"/>
      <c r="GL218" s="79"/>
      <c r="GM218" s="79"/>
      <c r="GN218" s="79"/>
      <c r="GO218" s="79"/>
      <c r="GP218" s="79"/>
      <c r="GQ218" s="79"/>
      <c r="GR218" s="79"/>
      <c r="GS218" s="79"/>
      <c r="GT218" s="79"/>
      <c r="GU218" s="79"/>
      <c r="GV218" s="79"/>
      <c r="GW218" s="79"/>
      <c r="GX218" s="79"/>
      <c r="GY218" s="79"/>
      <c r="GZ218" s="79"/>
      <c r="HA218" s="79"/>
      <c r="HB218" s="79"/>
      <c r="HC218" s="79"/>
      <c r="HD218" s="79"/>
      <c r="HE218" s="79"/>
      <c r="HF218" s="79"/>
      <c r="HG218" s="79"/>
      <c r="HH218" s="79"/>
      <c r="HI218" s="79"/>
      <c r="HJ218" s="79"/>
      <c r="HK218" s="79"/>
      <c r="HL218" s="79"/>
      <c r="HM218" s="79"/>
      <c r="HN218" s="79"/>
      <c r="HO218" s="79"/>
      <c r="HP218" s="79"/>
      <c r="HQ218" s="79"/>
      <c r="HR218" s="79"/>
      <c r="HS218" s="79"/>
      <c r="HT218" s="79"/>
      <c r="HU218" s="79"/>
      <c r="HV218" s="79"/>
      <c r="HW218" s="79"/>
      <c r="HX218" s="79"/>
      <c r="HY218" s="79"/>
      <c r="HZ218" s="79"/>
      <c r="IA218" s="79"/>
      <c r="IB218" s="79"/>
      <c r="IC218" s="79"/>
      <c r="ID218" s="79"/>
      <c r="IE218" s="79"/>
      <c r="IF218" s="79"/>
      <c r="IG218" s="79"/>
      <c r="IH218" s="79"/>
      <c r="II218" s="79"/>
      <c r="IJ218" s="79"/>
      <c r="IK218" s="79"/>
      <c r="IL218" s="79"/>
    </row>
    <row r="219" spans="1:246" s="64" customFormat="1"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c r="HR219" s="79"/>
      <c r="HS219" s="79"/>
      <c r="HT219" s="79"/>
      <c r="HU219" s="79"/>
      <c r="HV219" s="79"/>
      <c r="HW219" s="79"/>
      <c r="HX219" s="79"/>
      <c r="HY219" s="79"/>
      <c r="HZ219" s="79"/>
      <c r="IA219" s="79"/>
      <c r="IB219" s="79"/>
      <c r="IC219" s="79"/>
      <c r="ID219" s="79"/>
      <c r="IE219" s="79"/>
      <c r="IF219" s="79"/>
      <c r="IG219" s="79"/>
      <c r="IH219" s="79"/>
      <c r="II219" s="79"/>
      <c r="IJ219" s="79"/>
      <c r="IK219" s="79"/>
      <c r="IL219" s="79"/>
    </row>
    <row r="220" spans="1:246" s="64" customFormat="1"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row>
    <row r="221" spans="1:246" s="64" customFormat="1"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row>
    <row r="222" spans="1:246" s="64" customFormat="1"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row>
    <row r="223" spans="1:246" s="64" customFormat="1"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row>
    <row r="224" spans="1:246" s="64" customFormat="1"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row>
    <row r="225" spans="1:246" s="64" customFormat="1"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row>
    <row r="226" spans="1:246" s="64" customFormat="1"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row>
    <row r="227" spans="1:246" s="64" customFormat="1"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row>
    <row r="228" spans="1:246" s="64" customFormat="1"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row>
    <row r="229" spans="1:246" s="64" customFormat="1"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row>
    <row r="230" spans="1:246" s="64" customFormat="1"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row>
    <row r="231" spans="1:246" s="64" customFormat="1"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row>
    <row r="232" spans="1:246" s="64" customFormat="1"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row>
    <row r="233" spans="1:246" s="64" customFormat="1"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row>
    <row r="234" spans="1:246" s="64" customFormat="1"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row>
    <row r="235" spans="1:246" s="64" customFormat="1"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row>
    <row r="236" spans="1:246" s="64" customFormat="1"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row>
    <row r="237" spans="1:246" s="64" customFormat="1"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row>
    <row r="238" spans="1:246" s="64" customFormat="1"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row>
    <row r="239" spans="1:246" s="64" customFormat="1"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row>
    <row r="240" spans="1:246" s="64" customFormat="1"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row>
    <row r="241" spans="1:246" s="64" customFormat="1"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row>
    <row r="242" spans="1:246" s="64" customFormat="1"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row>
    <row r="243" spans="1:246" s="64" customFormat="1"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row>
    <row r="244" spans="1:246" s="64" customFormat="1"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row>
    <row r="245" spans="1:246" s="64" customFormat="1"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row>
    <row r="246" spans="1:246" s="64" customFormat="1"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row>
    <row r="247" spans="1:246" s="64" customFormat="1"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row>
    <row r="248" spans="1:246" s="64" customFormat="1"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row>
    <row r="249" spans="1:246" s="64" customFormat="1"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row>
    <row r="250" spans="1:246" s="64" customFormat="1"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row>
    <row r="251" spans="1:246" s="64" customFormat="1"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row>
    <row r="252" spans="1:246" s="64" customFormat="1"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row>
    <row r="253" spans="1:246" s="64" customFormat="1"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row>
    <row r="254" spans="1:246" s="64" customFormat="1"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row>
    <row r="255" spans="1:246" s="64" customFormat="1"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row>
    <row r="256" spans="1:246" s="64" customFormat="1"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row>
    <row r="257" spans="1:246" s="64" customFormat="1"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row>
    <row r="258" spans="1:246" s="64" customFormat="1"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row>
    <row r="259" spans="1:246" s="64" customFormat="1"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row>
    <row r="260" spans="1:246" s="64" customFormat="1"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row>
    <row r="261" spans="1:246" s="64" customFormat="1"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row>
    <row r="262" spans="1:246" s="64" customFormat="1"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row>
    <row r="263" spans="1:246" s="64" customFormat="1"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row>
    <row r="264" spans="1:246" s="64" customFormat="1"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row>
    <row r="265" spans="1:246" s="64" customFormat="1"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row>
    <row r="266" spans="1:246" s="64" customFormat="1"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row>
    <row r="267" spans="1:246" s="64" customFormat="1"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row>
    <row r="268" spans="1:246" s="64" customFormat="1"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row>
    <row r="269" spans="1:246" s="64" customFormat="1"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c r="HX269" s="79"/>
      <c r="HY269" s="79"/>
      <c r="HZ269" s="79"/>
      <c r="IA269" s="79"/>
      <c r="IB269" s="79"/>
      <c r="IC269" s="79"/>
      <c r="ID269" s="79"/>
      <c r="IE269" s="79"/>
      <c r="IF269" s="79"/>
      <c r="IG269" s="79"/>
      <c r="IH269" s="79"/>
      <c r="II269" s="79"/>
      <c r="IJ269" s="79"/>
      <c r="IK269" s="79"/>
      <c r="IL269" s="79"/>
    </row>
    <row r="270" spans="1:246" s="64" customFormat="1"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N270" s="79"/>
      <c r="HO270" s="79"/>
      <c r="HP270" s="79"/>
      <c r="HQ270" s="79"/>
      <c r="HR270" s="79"/>
      <c r="HS270" s="79"/>
      <c r="HT270" s="79"/>
      <c r="HU270" s="79"/>
      <c r="HV270" s="79"/>
      <c r="HW270" s="79"/>
      <c r="HX270" s="79"/>
      <c r="HY270" s="79"/>
      <c r="HZ270" s="79"/>
      <c r="IA270" s="79"/>
      <c r="IB270" s="79"/>
      <c r="IC270" s="79"/>
      <c r="ID270" s="79"/>
      <c r="IE270" s="79"/>
      <c r="IF270" s="79"/>
      <c r="IG270" s="79"/>
      <c r="IH270" s="79"/>
      <c r="II270" s="79"/>
      <c r="IJ270" s="79"/>
      <c r="IK270" s="79"/>
      <c r="IL270" s="79"/>
    </row>
    <row r="271" spans="1:246" s="64" customFormat="1"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row>
    <row r="272" spans="1:246" s="64" customFormat="1"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row>
    <row r="273" spans="1:246" s="64" customFormat="1"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row>
    <row r="274" spans="1:246" s="64" customFormat="1"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row>
    <row r="275" spans="1:246" s="64" customFormat="1"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row>
    <row r="276" spans="1:246" s="64" customFormat="1"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row>
    <row r="277" spans="1:246" s="64" customFormat="1"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row>
    <row r="278" spans="1:246" s="64" customFormat="1"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row>
    <row r="279" spans="1:246" s="64" customFormat="1"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row>
    <row r="280" spans="1:246" s="64" customFormat="1"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row>
    <row r="281" spans="1:246" s="64" customFormat="1"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row>
    <row r="282" spans="1:246" s="64" customFormat="1"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row>
    <row r="283" spans="1:246" s="64" customFormat="1"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row>
    <row r="284" spans="1:246" s="64" customFormat="1"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row>
    <row r="285" spans="1:246" s="64" customFormat="1"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row>
    <row r="286" spans="1:246" s="64" customFormat="1"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row>
    <row r="287" spans="1:246" s="64" customFormat="1"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row>
    <row r="288" spans="1:246" s="64" customFormat="1"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row>
    <row r="289" spans="1:246" s="64" customFormat="1"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row>
    <row r="290" spans="1:246" s="64" customFormat="1"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row>
    <row r="291" spans="1:246" s="64" customFormat="1"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row>
    <row r="292" spans="1:246" s="64" customFormat="1"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row>
    <row r="293" spans="1:246" s="64" customFormat="1"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row>
    <row r="294" spans="1:246" s="64" customFormat="1"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row>
    <row r="295" spans="1:246" s="64" customFormat="1"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row>
    <row r="296" spans="1:246" s="64" customFormat="1"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row>
    <row r="297" spans="1:246" s="64" customFormat="1"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row>
    <row r="298" spans="1:246" s="64" customFormat="1"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row>
    <row r="299" spans="1:246" s="64" customFormat="1"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row>
    <row r="300" spans="1:246" s="64" customFormat="1"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row>
    <row r="301" spans="1:246" s="64" customFormat="1"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row>
    <row r="302" spans="1:246" s="64" customFormat="1"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row>
    <row r="303" spans="1:246" s="64" customFormat="1"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row>
    <row r="304" spans="1:246" s="64" customFormat="1"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row>
    <row r="305" spans="1:246" s="64" customFormat="1"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row>
    <row r="306" spans="1:246" s="64" customFormat="1"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row>
    <row r="307" spans="1:246" s="64" customFormat="1"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row>
    <row r="308" spans="1:246" s="64" customFormat="1"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row>
    <row r="309" spans="1:246" s="64" customFormat="1"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row>
    <row r="310" spans="1:246" s="64" customFormat="1"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row>
    <row r="311" spans="1:246" s="64" customFormat="1"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row>
    <row r="312" spans="1:246" s="64" customFormat="1"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row>
    <row r="313" spans="1:246" s="64" customFormat="1"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row>
    <row r="314" spans="1:246" s="64" customFormat="1"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row>
    <row r="315" spans="1:246" s="64" customFormat="1"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row>
    <row r="316" spans="1:246" s="64" customFormat="1"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row>
    <row r="317" spans="1:246" s="64" customFormat="1"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row>
    <row r="318" spans="1:246" s="64" customFormat="1"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row>
    <row r="319" spans="1:246" s="64" customFormat="1"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row>
    <row r="320" spans="1:246" s="64" customFormat="1"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row>
    <row r="321" spans="1:246" s="64" customFormat="1"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row>
    <row r="322" spans="1:246" s="64" customFormat="1"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row>
    <row r="323" spans="1:246" s="64" customFormat="1"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row>
    <row r="324" spans="1:246" s="64" customFormat="1"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row>
    <row r="325" spans="1:246" s="64" customFormat="1"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row>
    <row r="326" spans="1:246" s="64" customFormat="1"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row>
    <row r="327" spans="1:246" s="64" customFormat="1"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row>
    <row r="328" spans="1:246" s="64" customFormat="1"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row>
    <row r="329" spans="1:246" s="64" customFormat="1"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row>
    <row r="330" spans="1:246" s="64" customFormat="1"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row>
    <row r="331" spans="1:246" s="64" customFormat="1"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row>
    <row r="332" spans="1:246" s="64" customFormat="1"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row>
    <row r="333" spans="1:246" s="64" customFormat="1"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row>
    <row r="334" spans="1:246" s="64" customFormat="1"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row>
    <row r="335" spans="1:246" s="64" customFormat="1"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row>
    <row r="336" spans="1:246" s="64" customFormat="1"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row>
    <row r="337" spans="1:246" s="64" customFormat="1"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row>
    <row r="338" spans="1:246" s="64" customFormat="1"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row>
    <row r="339" spans="1:246" s="64" customFormat="1"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row>
    <row r="340" spans="1:246" s="64" customFormat="1"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row>
    <row r="341" spans="1:246" s="64" customFormat="1"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row>
    <row r="342" spans="1:246" s="64" customFormat="1"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row>
    <row r="343" spans="1:246" s="64" customFormat="1"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row>
    <row r="344" spans="1:246" s="64" customFormat="1"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row>
    <row r="345" spans="1:246" s="64" customFormat="1"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row>
    <row r="346" spans="1:246" s="64" customFormat="1"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row>
    <row r="347" spans="1:246" s="64" customFormat="1"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row>
    <row r="348" spans="1:246" s="64" customFormat="1"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row>
    <row r="349" spans="1:246" s="64" customFormat="1"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row>
    <row r="350" spans="1:246" s="64" customFormat="1"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row>
    <row r="351" spans="1:246" s="64" customFormat="1"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row>
    <row r="352" spans="1:246" s="64" customFormat="1"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row>
    <row r="353" spans="1:246" s="64" customFormat="1"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row>
    <row r="354" spans="1:246" s="64" customFormat="1"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row>
    <row r="355" spans="1:246" s="64" customFormat="1"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row>
    <row r="356" spans="1:246" s="64" customFormat="1"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row>
    <row r="357" spans="1:246" s="64" customFormat="1"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row>
    <row r="358" spans="1:246" s="64" customFormat="1"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row>
    <row r="359" spans="1:246" s="64" customFormat="1"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row>
    <row r="360" spans="1:246" s="64" customFormat="1"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row>
    <row r="361" spans="1:246" s="64" customFormat="1"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row>
    <row r="362" spans="1:246" s="64" customFormat="1"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row>
    <row r="363" spans="1:246" s="64" customFormat="1"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row>
    <row r="364" spans="1:246" s="64" customFormat="1"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row>
    <row r="365" spans="1:246" s="64" customFormat="1"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row>
    <row r="366" spans="1:246" s="64" customFormat="1"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row>
    <row r="367" spans="1:246" s="64" customFormat="1"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row>
    <row r="368" spans="1:246" s="64" customFormat="1"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row>
    <row r="369" spans="1:246" s="64" customFormat="1"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row>
    <row r="370" spans="1:246" s="64" customFormat="1"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row>
    <row r="371" spans="1:246" s="64" customFormat="1"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row>
    <row r="372" spans="1:246" s="64" customFormat="1"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row>
    <row r="373" spans="1:246" s="64" customFormat="1"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row>
    <row r="374" spans="1:246" s="64" customFormat="1"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row>
    <row r="375" spans="1:246" s="64" customFormat="1"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row>
    <row r="376" spans="1:246" s="64" customFormat="1"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row>
    <row r="377" spans="1:246" s="64" customFormat="1"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row>
    <row r="378" spans="1:246" s="64" customFormat="1"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row>
    <row r="379" spans="1:246" s="64" customFormat="1"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row>
    <row r="380" spans="1:246" s="64" customFormat="1"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row>
    <row r="381" spans="1:246" s="64" customFormat="1"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row>
    <row r="382" spans="1:246" s="64" customFormat="1"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row>
    <row r="383" spans="1:246" s="64" customFormat="1"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row>
    <row r="384" spans="1:246" s="64" customFormat="1"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row>
    <row r="385" spans="1:246" s="64" customFormat="1"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row>
    <row r="386" spans="1:246" s="64" customFormat="1"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row>
    <row r="387" spans="1:246" s="64" customFormat="1"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row>
    <row r="388" spans="1:246" s="64" customFormat="1"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row>
    <row r="389" spans="1:246" s="64" customFormat="1"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row>
    <row r="390" spans="1:246" s="64" customFormat="1"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row>
    <row r="391" spans="1:246" s="64" customFormat="1"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row>
    <row r="392" spans="1:246" s="64" customFormat="1"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row>
    <row r="393" spans="1:246" s="64" customFormat="1"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row>
    <row r="394" spans="1:246" s="64" customFormat="1"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row>
    <row r="395" spans="1:246" s="64" customFormat="1"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row>
    <row r="396" spans="1:246" s="64" customFormat="1"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row>
    <row r="397" spans="1:246" s="64" customFormat="1"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row>
    <row r="398" spans="1:246" s="64" customFormat="1"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row>
    <row r="399" spans="1:246" s="64" customFormat="1"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row>
    <row r="400" spans="1:246" s="64" customFormat="1"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row>
    <row r="401" spans="1:246" s="64" customFormat="1"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row>
    <row r="402" spans="1:246" s="64" customFormat="1"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row>
    <row r="403" spans="1:246" s="64" customFormat="1"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row>
    <row r="404" spans="1:246" s="64" customFormat="1"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row>
    <row r="405" spans="1:246" s="64" customFormat="1"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row>
    <row r="406" spans="1:246" s="64" customFormat="1"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row>
    <row r="407" spans="1:246" s="64" customFormat="1"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row>
    <row r="408" spans="1:246" s="64" customFormat="1"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row>
    <row r="409" spans="1:246" s="64" customFormat="1"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row>
    <row r="410" spans="1:246" s="64" customFormat="1"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row>
    <row r="411" spans="1:246" s="64" customFormat="1"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row>
    <row r="412" spans="1:246" s="64" customFormat="1"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row>
    <row r="413" spans="1:246" s="64" customFormat="1"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row>
    <row r="414" spans="1:246" s="64" customFormat="1"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row>
    <row r="415" spans="1:246" s="64" customFormat="1"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row>
    <row r="416" spans="1:246" s="64" customFormat="1"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row>
    <row r="417" spans="1:246" s="64" customFormat="1"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row>
    <row r="418" spans="1:246" s="64" customFormat="1"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row>
    <row r="419" spans="1:246" s="64" customFormat="1"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row>
    <row r="420" spans="1:246" s="64" customFormat="1"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row>
    <row r="421" spans="1:246" s="64" customFormat="1"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row>
    <row r="422" spans="1:246" s="64" customFormat="1"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row>
    <row r="423" spans="1:246" s="64" customFormat="1"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row>
    <row r="424" spans="1:246" s="64" customFormat="1"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row>
    <row r="425" spans="1:246" s="64" customFormat="1"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3"/>
  <sheetViews>
    <sheetView showGridLines="0" showZeros="0" workbookViewId="0" topLeftCell="A1">
      <selection activeCell="A3" sqref="A3:D3"/>
    </sheetView>
  </sheetViews>
  <sheetFormatPr defaultColWidth="9.16015625" defaultRowHeight="12.75" customHeight="1"/>
  <cols>
    <col min="1" max="1" width="11.832031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64" customFormat="1" ht="18" customHeight="1">
      <c r="A1" s="67" t="s">
        <v>85</v>
      </c>
      <c r="B1" s="80"/>
      <c r="C1" s="80"/>
      <c r="D1" s="81"/>
      <c r="E1" s="67"/>
      <c r="F1" s="67"/>
      <c r="G1" s="79"/>
      <c r="H1" s="79"/>
      <c r="I1" s="79"/>
      <c r="J1" s="79"/>
      <c r="K1" s="82"/>
      <c r="L1" s="82"/>
      <c r="M1" s="79"/>
    </row>
    <row r="2" spans="1:13" s="198" customFormat="1" ht="24.75" customHeight="1">
      <c r="A2" s="202" t="s">
        <v>86</v>
      </c>
      <c r="B2" s="202"/>
      <c r="C2" s="202"/>
      <c r="D2" s="202"/>
      <c r="E2" s="202"/>
      <c r="F2" s="202"/>
      <c r="G2" s="202"/>
      <c r="H2" s="202"/>
      <c r="I2" s="202"/>
      <c r="J2" s="202"/>
      <c r="K2" s="202"/>
      <c r="L2" s="202"/>
      <c r="M2" s="200"/>
    </row>
    <row r="3" spans="1:13" s="64" customFormat="1" ht="38.25" customHeight="1">
      <c r="A3" s="70" t="s">
        <v>2</v>
      </c>
      <c r="B3" s="71"/>
      <c r="C3" s="71"/>
      <c r="D3" s="71"/>
      <c r="E3" s="67"/>
      <c r="F3" s="67"/>
      <c r="G3" s="199"/>
      <c r="H3" s="199"/>
      <c r="I3" s="199"/>
      <c r="J3" s="199"/>
      <c r="K3" s="207" t="s">
        <v>87</v>
      </c>
      <c r="L3" s="207"/>
      <c r="M3" s="79"/>
    </row>
    <row r="4" spans="1:13" s="64" customFormat="1" ht="24.75" customHeight="1">
      <c r="A4" s="84" t="s">
        <v>88</v>
      </c>
      <c r="B4" s="106"/>
      <c r="C4" s="106" t="s">
        <v>89</v>
      </c>
      <c r="D4" s="203" t="s">
        <v>90</v>
      </c>
      <c r="E4" s="89" t="s">
        <v>91</v>
      </c>
      <c r="F4" s="89" t="s">
        <v>92</v>
      </c>
      <c r="G4" s="89" t="s">
        <v>93</v>
      </c>
      <c r="H4" s="89" t="s">
        <v>94</v>
      </c>
      <c r="I4" s="208"/>
      <c r="J4" s="108" t="s">
        <v>95</v>
      </c>
      <c r="K4" s="108" t="s">
        <v>96</v>
      </c>
      <c r="L4" s="87" t="s">
        <v>97</v>
      </c>
      <c r="M4" s="77"/>
    </row>
    <row r="5" spans="1:13" s="64" customFormat="1" ht="27.75" customHeight="1">
      <c r="A5" s="204" t="s">
        <v>98</v>
      </c>
      <c r="B5" s="204" t="s">
        <v>99</v>
      </c>
      <c r="C5" s="146"/>
      <c r="D5" s="205"/>
      <c r="E5" s="89"/>
      <c r="F5" s="92"/>
      <c r="G5" s="89"/>
      <c r="H5" s="206" t="s">
        <v>100</v>
      </c>
      <c r="I5" s="204" t="s">
        <v>101</v>
      </c>
      <c r="J5" s="146"/>
      <c r="K5" s="146"/>
      <c r="L5" s="90"/>
      <c r="M5" s="77"/>
    </row>
    <row r="6" spans="1:13" s="66" customFormat="1" ht="24" customHeight="1">
      <c r="A6" s="93"/>
      <c r="B6" s="19" t="s">
        <v>102</v>
      </c>
      <c r="C6" s="20">
        <f>D6</f>
        <v>1826</v>
      </c>
      <c r="D6" s="20">
        <v>1826</v>
      </c>
      <c r="E6" s="20">
        <v>0</v>
      </c>
      <c r="F6" s="94"/>
      <c r="G6" s="158">
        <v>0</v>
      </c>
      <c r="H6" s="20">
        <v>0</v>
      </c>
      <c r="I6" s="20">
        <v>0</v>
      </c>
      <c r="J6" s="20">
        <v>0</v>
      </c>
      <c r="K6" s="20">
        <v>0</v>
      </c>
      <c r="L6" s="18">
        <v>0</v>
      </c>
      <c r="M6" s="77"/>
    </row>
    <row r="7" spans="1:13" s="66" customFormat="1" ht="24" customHeight="1">
      <c r="A7" s="93" t="s">
        <v>103</v>
      </c>
      <c r="B7" s="19" t="s">
        <v>104</v>
      </c>
      <c r="C7" s="20">
        <f>D7</f>
        <v>1638</v>
      </c>
      <c r="D7" s="20">
        <v>1638</v>
      </c>
      <c r="E7" s="20"/>
      <c r="F7" s="94"/>
      <c r="G7" s="158"/>
      <c r="H7" s="20"/>
      <c r="I7" s="20"/>
      <c r="J7" s="20"/>
      <c r="K7" s="20"/>
      <c r="L7" s="18"/>
      <c r="M7" s="77"/>
    </row>
    <row r="8" spans="1:13" s="66" customFormat="1" ht="24" customHeight="1">
      <c r="A8" s="93" t="s">
        <v>103</v>
      </c>
      <c r="B8" s="19" t="s">
        <v>105</v>
      </c>
      <c r="C8" s="20">
        <f>D8</f>
        <v>132</v>
      </c>
      <c r="D8" s="20">
        <v>132</v>
      </c>
      <c r="E8" s="20"/>
      <c r="F8" s="94"/>
      <c r="G8" s="158"/>
      <c r="H8" s="20"/>
      <c r="I8" s="20"/>
      <c r="J8" s="20"/>
      <c r="K8" s="20"/>
      <c r="L8" s="18"/>
      <c r="M8" s="77"/>
    </row>
    <row r="9" spans="1:13" s="64" customFormat="1" ht="24" customHeight="1">
      <c r="A9" s="93" t="s">
        <v>103</v>
      </c>
      <c r="B9" s="19" t="s">
        <v>106</v>
      </c>
      <c r="C9" s="20">
        <f>D9</f>
        <v>56</v>
      </c>
      <c r="D9" s="20">
        <v>56</v>
      </c>
      <c r="E9" s="20">
        <v>0</v>
      </c>
      <c r="F9" s="94"/>
      <c r="G9" s="158">
        <v>0</v>
      </c>
      <c r="H9" s="20">
        <v>0</v>
      </c>
      <c r="I9" s="20">
        <v>0</v>
      </c>
      <c r="J9" s="20">
        <v>0</v>
      </c>
      <c r="K9" s="20">
        <v>0</v>
      </c>
      <c r="L9" s="18">
        <v>0</v>
      </c>
      <c r="M9" s="79"/>
    </row>
    <row r="10" spans="1:13" s="64" customFormat="1" ht="24" customHeight="1">
      <c r="A10" s="79"/>
      <c r="B10" s="79"/>
      <c r="C10" s="79"/>
      <c r="D10" s="79"/>
      <c r="E10" s="79"/>
      <c r="F10" s="79"/>
      <c r="G10" s="79"/>
      <c r="H10" s="79"/>
      <c r="I10" s="79"/>
      <c r="J10" s="79"/>
      <c r="K10" s="79"/>
      <c r="L10" s="79"/>
      <c r="M10" s="79"/>
    </row>
    <row r="11" spans="1:13" s="64" customFormat="1" ht="24" customHeight="1">
      <c r="A11" s="79"/>
      <c r="B11" s="79"/>
      <c r="C11" s="79"/>
      <c r="D11" s="79"/>
      <c r="E11" s="79"/>
      <c r="F11" s="79"/>
      <c r="G11" s="79"/>
      <c r="H11" s="79"/>
      <c r="I11" s="79"/>
      <c r="J11" s="79"/>
      <c r="K11" s="79"/>
      <c r="L11" s="79"/>
      <c r="M11" s="79"/>
    </row>
    <row r="12" spans="1:13" s="64" customFormat="1" ht="24" customHeight="1">
      <c r="A12" s="79"/>
      <c r="B12" s="79"/>
      <c r="C12" s="79"/>
      <c r="D12" s="79"/>
      <c r="E12" s="79"/>
      <c r="F12" s="79"/>
      <c r="G12" s="79"/>
      <c r="H12" s="79"/>
      <c r="I12" s="79"/>
      <c r="J12" s="79"/>
      <c r="K12" s="79"/>
      <c r="L12" s="79"/>
      <c r="M12" s="79"/>
    </row>
    <row r="13" spans="1:13" s="64" customFormat="1" ht="24" customHeight="1">
      <c r="A13" s="79"/>
      <c r="B13" s="79"/>
      <c r="C13" s="79"/>
      <c r="D13" s="79"/>
      <c r="E13" s="79"/>
      <c r="F13" s="79"/>
      <c r="G13" s="79"/>
      <c r="H13" s="79"/>
      <c r="I13" s="79"/>
      <c r="J13" s="79"/>
      <c r="K13" s="79"/>
      <c r="L13" s="79"/>
      <c r="M13" s="79"/>
    </row>
    <row r="14" spans="1:13" s="64" customFormat="1" ht="24" customHeight="1">
      <c r="A14" s="79"/>
      <c r="B14" s="79"/>
      <c r="C14" s="79"/>
      <c r="D14" s="79"/>
      <c r="E14" s="79"/>
      <c r="F14" s="79"/>
      <c r="G14" s="79"/>
      <c r="H14" s="79"/>
      <c r="I14" s="79"/>
      <c r="J14" s="79"/>
      <c r="K14" s="79"/>
      <c r="L14" s="79"/>
      <c r="M14" s="79"/>
    </row>
    <row r="15" spans="1:13" s="64" customFormat="1" ht="24" customHeight="1">
      <c r="A15" s="79"/>
      <c r="B15" s="79"/>
      <c r="C15" s="79"/>
      <c r="D15" s="79"/>
      <c r="E15" s="79"/>
      <c r="F15" s="79"/>
      <c r="G15" s="79"/>
      <c r="H15" s="79"/>
      <c r="I15" s="79"/>
      <c r="J15" s="79"/>
      <c r="K15" s="79"/>
      <c r="L15" s="79"/>
      <c r="M15" s="79"/>
    </row>
    <row r="16" spans="1:13" s="64" customFormat="1" ht="24" customHeight="1">
      <c r="A16" s="79"/>
      <c r="B16" s="79"/>
      <c r="C16" s="79"/>
      <c r="D16" s="79"/>
      <c r="E16" s="79"/>
      <c r="F16" s="79"/>
      <c r="G16" s="79"/>
      <c r="H16" s="79"/>
      <c r="I16" s="79"/>
      <c r="J16" s="79"/>
      <c r="K16" s="79"/>
      <c r="L16" s="79"/>
      <c r="M16" s="79"/>
    </row>
    <row r="17" spans="1:13" s="64" customFormat="1" ht="24" customHeight="1">
      <c r="A17" s="79"/>
      <c r="B17" s="79"/>
      <c r="C17" s="79"/>
      <c r="D17" s="79"/>
      <c r="E17" s="79"/>
      <c r="F17" s="79"/>
      <c r="G17" s="79"/>
      <c r="H17" s="79"/>
      <c r="I17" s="79"/>
      <c r="J17" s="79"/>
      <c r="K17" s="79"/>
      <c r="L17" s="79"/>
      <c r="M17" s="79"/>
    </row>
    <row r="18" spans="1:13" s="64" customFormat="1" ht="24" customHeight="1">
      <c r="A18" s="79"/>
      <c r="B18" s="79"/>
      <c r="C18" s="79"/>
      <c r="D18" s="79"/>
      <c r="E18" s="79"/>
      <c r="F18" s="79"/>
      <c r="G18" s="79"/>
      <c r="H18" s="79"/>
      <c r="I18" s="79"/>
      <c r="J18" s="79"/>
      <c r="K18" s="79"/>
      <c r="L18" s="79"/>
      <c r="M18" s="79"/>
    </row>
    <row r="19" spans="1:13" s="64" customFormat="1" ht="24" customHeight="1">
      <c r="A19" s="79"/>
      <c r="B19" s="79"/>
      <c r="C19" s="79"/>
      <c r="D19" s="79"/>
      <c r="E19" s="79"/>
      <c r="F19" s="79"/>
      <c r="G19" s="79"/>
      <c r="H19" s="79"/>
      <c r="I19" s="79"/>
      <c r="J19" s="79"/>
      <c r="K19" s="79"/>
      <c r="L19" s="79"/>
      <c r="M19" s="79"/>
    </row>
    <row r="20" spans="1:13" s="64" customFormat="1" ht="24" customHeight="1">
      <c r="A20" s="79"/>
      <c r="B20" s="79"/>
      <c r="C20" s="79"/>
      <c r="D20" s="79"/>
      <c r="E20" s="79"/>
      <c r="F20" s="79"/>
      <c r="G20" s="79"/>
      <c r="H20" s="79"/>
      <c r="I20" s="79"/>
      <c r="J20" s="79"/>
      <c r="K20" s="79"/>
      <c r="L20" s="79"/>
      <c r="M20" s="79"/>
    </row>
    <row r="21" spans="1:13" s="64" customFormat="1" ht="24" customHeight="1">
      <c r="A21" s="79"/>
      <c r="B21" s="79"/>
      <c r="C21" s="79"/>
      <c r="D21" s="79"/>
      <c r="E21" s="79"/>
      <c r="F21" s="79"/>
      <c r="G21" s="79"/>
      <c r="H21" s="79"/>
      <c r="I21" s="79"/>
      <c r="J21" s="79"/>
      <c r="K21" s="79"/>
      <c r="L21" s="79"/>
      <c r="M21" s="79"/>
    </row>
    <row r="22" spans="1:13" s="64" customFormat="1" ht="24" customHeight="1">
      <c r="A22" s="79"/>
      <c r="B22" s="79"/>
      <c r="C22" s="79"/>
      <c r="D22" s="79"/>
      <c r="E22" s="79"/>
      <c r="F22" s="79"/>
      <c r="G22" s="79"/>
      <c r="H22" s="79"/>
      <c r="I22" s="79"/>
      <c r="J22" s="79"/>
      <c r="K22" s="79"/>
      <c r="L22" s="79"/>
      <c r="M22" s="79"/>
    </row>
    <row r="23" spans="1:13" s="64" customFormat="1" ht="24" customHeight="1">
      <c r="A23" s="79"/>
      <c r="B23" s="79"/>
      <c r="C23" s="79"/>
      <c r="D23" s="79"/>
      <c r="E23" s="79"/>
      <c r="F23" s="79"/>
      <c r="G23" s="79"/>
      <c r="H23" s="79"/>
      <c r="I23" s="79"/>
      <c r="J23" s="79"/>
      <c r="K23" s="79"/>
      <c r="L23" s="79"/>
      <c r="M23" s="79"/>
    </row>
    <row r="24" s="64" customFormat="1" ht="12.75" customHeight="1"/>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row r="420" s="64" customFormat="1" ht="12.75" customHeight="1"/>
    <row r="421" s="64"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9"/>
  <sheetViews>
    <sheetView showGridLines="0" showZeros="0" workbookViewId="0" topLeftCell="A1">
      <selection activeCell="D14" sqref="D14"/>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64" customFormat="1" ht="18" customHeight="1">
      <c r="A1" s="67" t="s">
        <v>250</v>
      </c>
      <c r="B1" s="68"/>
      <c r="C1" s="68"/>
      <c r="D1" s="68"/>
      <c r="E1" s="68"/>
      <c r="F1" s="68"/>
      <c r="G1" s="68"/>
    </row>
    <row r="2" spans="1:7" s="65" customFormat="1" ht="27" customHeight="1">
      <c r="A2" s="69" t="s">
        <v>251</v>
      </c>
      <c r="B2" s="69"/>
      <c r="C2" s="69"/>
      <c r="D2" s="69"/>
      <c r="E2" s="69"/>
      <c r="F2" s="69"/>
      <c r="G2" s="69"/>
    </row>
    <row r="3" spans="1:7" s="64" customFormat="1" ht="22.5" customHeight="1">
      <c r="A3" s="70" t="s">
        <v>2</v>
      </c>
      <c r="B3" s="71"/>
      <c r="C3" s="71"/>
      <c r="D3" s="71"/>
      <c r="E3" s="71"/>
      <c r="F3" s="71"/>
      <c r="G3" s="72" t="s">
        <v>87</v>
      </c>
    </row>
    <row r="4" spans="1:7" s="64" customFormat="1" ht="25.5" customHeight="1">
      <c r="A4" s="16" t="s">
        <v>99</v>
      </c>
      <c r="B4" s="16" t="s">
        <v>252</v>
      </c>
      <c r="C4" s="16"/>
      <c r="D4" s="16"/>
      <c r="E4" s="16"/>
      <c r="F4" s="16"/>
      <c r="G4" s="16"/>
    </row>
    <row r="5" spans="1:7" s="64" customFormat="1" ht="25.5" customHeight="1">
      <c r="A5" s="16"/>
      <c r="B5" s="16" t="s">
        <v>253</v>
      </c>
      <c r="C5" s="16" t="s">
        <v>199</v>
      </c>
      <c r="D5" s="16" t="s">
        <v>254</v>
      </c>
      <c r="E5" s="73" t="s">
        <v>255</v>
      </c>
      <c r="F5" s="73"/>
      <c r="G5" s="16" t="s">
        <v>256</v>
      </c>
    </row>
    <row r="6" spans="1:7" s="64" customFormat="1" ht="27.75" customHeight="1">
      <c r="A6" s="16"/>
      <c r="B6" s="16"/>
      <c r="C6" s="16"/>
      <c r="D6" s="16"/>
      <c r="E6" s="16" t="s">
        <v>257</v>
      </c>
      <c r="F6" s="16" t="s">
        <v>203</v>
      </c>
      <c r="G6" s="16"/>
    </row>
    <row r="7" spans="1:7" s="66" customFormat="1" ht="30" customHeight="1">
      <c r="A7" s="54" t="s">
        <v>102</v>
      </c>
      <c r="B7" s="74">
        <f>C7</f>
        <v>15.850000000000001</v>
      </c>
      <c r="C7" s="74">
        <f>SUM(C8:C10)</f>
        <v>15.850000000000001</v>
      </c>
      <c r="D7" s="18"/>
      <c r="E7" s="18"/>
      <c r="F7" s="18"/>
      <c r="G7" s="18"/>
    </row>
    <row r="8" spans="1:8" s="64" customFormat="1" ht="30" customHeight="1">
      <c r="A8" s="54" t="s">
        <v>104</v>
      </c>
      <c r="B8" s="74">
        <f>C8</f>
        <v>13.05</v>
      </c>
      <c r="C8" s="74">
        <v>13.05</v>
      </c>
      <c r="D8" s="18"/>
      <c r="E8" s="18"/>
      <c r="F8" s="18"/>
      <c r="G8" s="18"/>
      <c r="H8" s="75"/>
    </row>
    <row r="9" spans="1:8" s="64" customFormat="1" ht="30" customHeight="1">
      <c r="A9" s="54" t="s">
        <v>105</v>
      </c>
      <c r="B9" s="74">
        <f>C9</f>
        <v>2</v>
      </c>
      <c r="C9" s="74">
        <v>2</v>
      </c>
      <c r="D9" s="18"/>
      <c r="E9" s="18"/>
      <c r="F9" s="18"/>
      <c r="G9" s="18"/>
      <c r="H9" s="75"/>
    </row>
    <row r="10" spans="1:7" s="64" customFormat="1" ht="30" customHeight="1">
      <c r="A10" s="54" t="s">
        <v>106</v>
      </c>
      <c r="B10" s="74">
        <f>C10</f>
        <v>0.8</v>
      </c>
      <c r="C10" s="74">
        <v>0.8</v>
      </c>
      <c r="D10" s="18"/>
      <c r="E10" s="18"/>
      <c r="F10" s="18"/>
      <c r="G10" s="18"/>
    </row>
    <row r="11" spans="1:8" s="64" customFormat="1" ht="18" customHeight="1">
      <c r="A11" s="67" t="s">
        <v>258</v>
      </c>
      <c r="B11" s="75"/>
      <c r="C11" s="75"/>
      <c r="D11" s="75"/>
      <c r="E11" s="75"/>
      <c r="F11" s="75"/>
      <c r="G11" s="75"/>
      <c r="H11" s="75"/>
    </row>
    <row r="12" spans="1:7" s="64" customFormat="1" ht="18" customHeight="1">
      <c r="A12" s="67" t="s">
        <v>259</v>
      </c>
      <c r="B12" s="75"/>
      <c r="C12" s="75"/>
      <c r="D12" s="75"/>
      <c r="E12" s="75"/>
      <c r="F12" s="75"/>
      <c r="G12" s="75"/>
    </row>
    <row r="13" spans="1:7" s="64" customFormat="1" ht="18" customHeight="1">
      <c r="A13" s="67" t="s">
        <v>260</v>
      </c>
      <c r="C13" s="75"/>
      <c r="D13" s="75"/>
      <c r="E13" s="75"/>
      <c r="F13" s="75"/>
      <c r="G13" s="75"/>
    </row>
    <row r="14" spans="3:9" s="64" customFormat="1" ht="30" customHeight="1">
      <c r="C14" s="75"/>
      <c r="F14" s="75"/>
      <c r="I14" s="75"/>
    </row>
    <row r="15" spans="5:7" s="64" customFormat="1" ht="30" customHeight="1">
      <c r="E15" s="75"/>
      <c r="F15" s="75"/>
      <c r="G15" s="75"/>
    </row>
    <row r="16" s="64" customFormat="1" ht="30" customHeight="1"/>
    <row r="17" s="64" customFormat="1" ht="30" customHeight="1"/>
    <row r="18" s="64" customFormat="1" ht="30" customHeight="1">
      <c r="E18" s="75"/>
    </row>
    <row r="19" s="64" customFormat="1" ht="30" customHeight="1">
      <c r="D19" s="75"/>
    </row>
    <row r="20" s="64" customFormat="1" ht="11.25"/>
    <row r="21" s="64" customFormat="1" ht="11.25"/>
    <row r="22" s="64" customFormat="1" ht="11.25"/>
    <row r="23" s="64" customFormat="1" ht="11.25"/>
    <row r="24" s="64" customFormat="1" ht="11.25"/>
    <row r="25" s="64" customFormat="1" ht="11.25"/>
    <row r="26" s="64" customFormat="1" ht="11.25"/>
    <row r="27" s="64" customFormat="1" ht="11.25"/>
    <row r="28" s="64" customFormat="1" ht="11.25"/>
    <row r="29" s="64" customFormat="1" ht="11.25"/>
    <row r="30" s="64" customFormat="1" ht="11.25"/>
    <row r="31" s="64" customFormat="1" ht="11.25"/>
    <row r="32" s="64" customFormat="1" ht="11.25"/>
    <row r="33" s="64" customFormat="1" ht="11.25"/>
    <row r="34" s="64" customFormat="1" ht="11.25"/>
    <row r="35" s="64" customFormat="1" ht="11.25"/>
    <row r="36" s="64" customFormat="1" ht="11.25"/>
    <row r="37" s="64" customFormat="1" ht="11.25"/>
    <row r="38" s="64" customFormat="1" ht="11.25"/>
    <row r="39" s="64" customFormat="1" ht="11.25"/>
    <row r="40" s="64" customFormat="1" ht="11.25"/>
    <row r="41" s="64" customFormat="1" ht="11.25"/>
    <row r="42" s="64" customFormat="1" ht="11.25"/>
    <row r="43" s="64" customFormat="1" ht="11.25"/>
    <row r="44" s="64" customFormat="1" ht="11.25"/>
    <row r="45" s="64" customFormat="1" ht="11.25"/>
    <row r="46" s="64" customFormat="1" ht="11.25"/>
    <row r="47" s="64" customFormat="1" ht="11.25"/>
    <row r="48" s="64" customFormat="1" ht="11.25"/>
    <row r="49" s="64" customFormat="1" ht="11.25"/>
    <row r="50" s="64" customFormat="1" ht="11.25"/>
    <row r="51" s="64" customFormat="1" ht="11.25"/>
    <row r="52" s="64" customFormat="1" ht="11.25"/>
    <row r="53" s="64" customFormat="1" ht="11.25"/>
    <row r="54" s="64" customFormat="1" ht="11.25"/>
    <row r="55" s="64" customFormat="1" ht="11.25"/>
    <row r="56" s="64" customFormat="1" ht="11.25"/>
    <row r="57" s="64" customFormat="1" ht="11.25"/>
    <row r="58" s="64" customFormat="1" ht="11.25"/>
    <row r="59" s="64" customFormat="1" ht="11.25"/>
    <row r="60" s="64" customFormat="1" ht="11.25"/>
    <row r="61" s="64" customFormat="1" ht="11.25"/>
    <row r="62" s="64" customFormat="1" ht="11.25"/>
    <row r="63" s="64" customFormat="1" ht="11.25"/>
    <row r="64" s="64" customFormat="1" ht="11.25"/>
    <row r="65" s="64" customFormat="1" ht="11.25"/>
    <row r="66" s="64" customFormat="1" ht="11.25"/>
    <row r="67" s="64" customFormat="1" ht="11.25"/>
    <row r="68" s="64" customFormat="1" ht="11.25"/>
    <row r="69" s="64" customFormat="1" ht="11.25"/>
    <row r="70" s="64" customFormat="1" ht="11.25"/>
    <row r="71" s="64" customFormat="1" ht="11.25"/>
    <row r="72" s="64" customFormat="1" ht="11.25"/>
    <row r="73" s="64" customFormat="1" ht="11.25"/>
    <row r="74" s="64" customFormat="1" ht="11.25"/>
    <row r="75" s="64" customFormat="1" ht="11.25"/>
    <row r="76" s="64" customFormat="1" ht="11.25"/>
    <row r="77" s="64" customFormat="1" ht="11.25"/>
    <row r="78" s="64" customFormat="1" ht="11.25"/>
    <row r="79" s="64" customFormat="1" ht="11.25"/>
    <row r="80" s="64" customFormat="1" ht="11.25"/>
    <row r="81" s="64" customFormat="1" ht="11.25"/>
    <row r="82" s="64" customFormat="1" ht="11.25"/>
    <row r="83" s="64" customFormat="1" ht="11.25"/>
    <row r="84" s="64" customFormat="1" ht="11.25"/>
    <row r="85" s="64" customFormat="1" ht="11.25"/>
    <row r="86" s="64" customFormat="1" ht="11.25"/>
    <row r="87" s="64" customFormat="1" ht="11.25"/>
    <row r="88" s="64" customFormat="1" ht="11.25"/>
    <row r="89" s="64" customFormat="1" ht="11.25"/>
    <row r="90" s="64" customFormat="1" ht="11.25"/>
    <row r="91" s="64" customFormat="1" ht="11.25"/>
    <row r="92" s="64" customFormat="1" ht="11.25"/>
    <row r="93" s="64" customFormat="1" ht="11.25"/>
    <row r="94" s="64" customFormat="1" ht="11.25"/>
    <row r="95" s="64" customFormat="1" ht="11.25"/>
    <row r="96" s="64" customFormat="1" ht="11.25"/>
    <row r="97" s="64" customFormat="1" ht="11.25"/>
    <row r="98" s="64" customFormat="1" ht="11.25"/>
    <row r="99" s="64" customFormat="1" ht="11.25"/>
    <row r="100" s="64" customFormat="1" ht="11.25"/>
    <row r="101" s="64" customFormat="1" ht="11.25"/>
    <row r="102" s="64" customFormat="1" ht="11.25"/>
    <row r="103" s="64" customFormat="1" ht="11.25"/>
    <row r="104" s="64" customFormat="1" ht="11.25"/>
    <row r="105" s="64" customFormat="1" ht="11.25"/>
    <row r="106" s="64" customFormat="1" ht="11.25"/>
    <row r="107" s="64" customFormat="1" ht="11.25"/>
    <row r="108" s="64" customFormat="1" ht="11.25"/>
    <row r="109" s="64" customFormat="1" ht="11.25"/>
    <row r="110" s="64" customFormat="1" ht="11.25"/>
    <row r="111" s="64" customFormat="1" ht="11.25"/>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row r="154" s="64" customFormat="1" ht="11.25"/>
    <row r="155" s="64" customFormat="1" ht="11.25"/>
    <row r="156" s="64" customFormat="1" ht="11.25"/>
    <row r="157" s="64" customFormat="1" ht="11.25"/>
    <row r="158" s="64" customFormat="1" ht="11.25"/>
    <row r="159" s="64" customFormat="1" ht="11.25"/>
    <row r="160" s="64" customFormat="1" ht="11.25"/>
    <row r="161" s="64" customFormat="1" ht="11.25"/>
    <row r="162" s="64" customFormat="1" ht="11.25"/>
    <row r="163" s="64" customFormat="1" ht="11.25"/>
    <row r="164" s="64" customFormat="1" ht="11.25"/>
    <row r="165" s="64" customFormat="1" ht="11.25"/>
    <row r="166" s="64" customFormat="1" ht="11.25"/>
    <row r="167" s="64" customFormat="1" ht="11.25"/>
    <row r="168" s="64" customFormat="1" ht="11.25"/>
    <row r="169" s="64" customFormat="1" ht="11.25"/>
    <row r="170" s="64" customFormat="1" ht="11.25"/>
    <row r="171" s="64" customFormat="1" ht="11.25"/>
    <row r="172" s="64" customFormat="1" ht="11.25"/>
    <row r="173" s="64" customFormat="1" ht="11.25"/>
    <row r="174" s="64" customFormat="1" ht="11.25"/>
    <row r="175" s="64" customFormat="1" ht="11.25"/>
    <row r="176" s="64" customFormat="1" ht="11.25"/>
    <row r="177" s="64" customFormat="1" ht="11.25"/>
    <row r="178" s="64" customFormat="1" ht="11.25"/>
    <row r="179" s="64" customFormat="1" ht="11.25"/>
    <row r="180" s="64" customFormat="1" ht="11.25"/>
    <row r="181" s="64" customFormat="1" ht="11.25"/>
    <row r="182" s="64" customFormat="1" ht="11.25"/>
    <row r="183" s="64" customFormat="1" ht="11.25"/>
    <row r="184" s="64" customFormat="1" ht="11.25"/>
    <row r="185" s="64" customFormat="1" ht="11.25"/>
    <row r="186" s="64" customFormat="1" ht="11.25"/>
    <row r="187" s="64" customFormat="1" ht="11.25"/>
    <row r="188" s="64" customFormat="1" ht="11.25"/>
    <row r="189" s="64" customFormat="1" ht="11.25"/>
    <row r="190" s="64" customFormat="1" ht="11.25"/>
    <row r="191" s="64" customFormat="1" ht="11.25"/>
    <row r="192" s="64" customFormat="1" ht="11.25"/>
    <row r="193" s="64" customFormat="1" ht="11.25"/>
    <row r="194" s="64" customFormat="1" ht="11.25"/>
    <row r="195" s="64" customFormat="1" ht="11.25"/>
    <row r="196" s="64" customFormat="1" ht="11.25"/>
    <row r="197" s="64" customFormat="1" ht="11.25"/>
    <row r="198" s="64" customFormat="1" ht="11.25"/>
    <row r="199" s="64" customFormat="1" ht="11.25"/>
    <row r="200" s="64" customFormat="1" ht="11.25"/>
    <row r="201" s="64" customFormat="1" ht="11.25"/>
    <row r="202" s="64" customFormat="1" ht="11.25"/>
    <row r="203" s="64" customFormat="1" ht="11.25"/>
    <row r="204" s="64" customFormat="1" ht="11.25"/>
    <row r="205" s="64" customFormat="1" ht="11.25"/>
    <row r="206" s="64" customFormat="1" ht="11.25"/>
    <row r="207" s="64" customFormat="1" ht="11.25"/>
    <row r="208" s="64" customFormat="1" ht="11.25"/>
    <row r="209" s="64" customFormat="1" ht="11.25"/>
    <row r="210" s="64" customFormat="1" ht="11.25"/>
    <row r="211" s="64" customFormat="1" ht="11.25"/>
    <row r="212" s="64" customFormat="1" ht="11.25"/>
    <row r="213" s="64" customFormat="1" ht="11.25"/>
    <row r="214" s="64" customFormat="1" ht="11.25"/>
    <row r="215" s="64" customFormat="1" ht="11.25"/>
    <row r="216" s="64" customFormat="1" ht="11.25"/>
    <row r="217" s="64" customFormat="1" ht="11.25"/>
    <row r="218" s="64" customFormat="1" ht="11.25"/>
    <row r="219" s="64" customFormat="1" ht="11.25"/>
    <row r="220" s="64" customFormat="1" ht="11.25"/>
    <row r="221" s="64" customFormat="1" ht="11.25"/>
    <row r="222" s="64" customFormat="1" ht="11.25"/>
    <row r="223" s="64" customFormat="1" ht="11.25"/>
    <row r="224" s="64" customFormat="1" ht="11.25"/>
    <row r="225" s="64" customFormat="1" ht="11.25"/>
    <row r="226" s="64" customFormat="1" ht="11.25"/>
    <row r="227" s="64" customFormat="1" ht="11.25"/>
    <row r="228" s="64" customFormat="1" ht="11.25"/>
    <row r="229" s="64" customFormat="1" ht="11.25"/>
    <row r="230" s="64" customFormat="1" ht="11.25"/>
    <row r="231" s="64" customFormat="1" ht="11.25"/>
    <row r="232" s="64" customFormat="1" ht="11.25"/>
    <row r="233" s="64" customFormat="1" ht="11.25"/>
    <row r="234" s="64" customFormat="1" ht="11.25"/>
    <row r="235" s="64" customFormat="1" ht="11.25"/>
    <row r="236" s="64" customFormat="1" ht="11.25"/>
    <row r="237" s="64" customFormat="1" ht="11.25"/>
    <row r="238" s="64" customFormat="1" ht="11.25"/>
    <row r="239" s="64" customFormat="1" ht="11.25"/>
    <row r="240" s="64" customFormat="1" ht="11.25"/>
    <row r="241" s="64" customFormat="1" ht="11.25"/>
    <row r="242" s="64" customFormat="1" ht="11.25"/>
    <row r="243" s="64" customFormat="1" ht="11.25"/>
    <row r="244" s="64" customFormat="1" ht="11.25"/>
    <row r="245" s="64" customFormat="1" ht="11.25"/>
    <row r="246" s="64" customFormat="1" ht="11.25"/>
    <row r="247" s="64" customFormat="1" ht="11.25"/>
    <row r="248" s="64" customFormat="1" ht="11.25"/>
    <row r="249" s="64" customFormat="1" ht="11.25"/>
    <row r="250" s="64" customFormat="1" ht="11.25"/>
    <row r="251" s="64" customFormat="1" ht="11.25"/>
    <row r="252" s="64" customFormat="1" ht="11.25"/>
    <row r="253" s="64" customFormat="1" ht="11.25"/>
    <row r="254" s="64" customFormat="1" ht="11.25"/>
    <row r="255" s="64" customFormat="1" ht="11.25"/>
    <row r="256" s="64" customFormat="1" ht="11.25"/>
    <row r="257" s="64" customFormat="1" ht="11.25"/>
    <row r="258" s="64" customFormat="1" ht="11.25"/>
    <row r="259" s="64" customFormat="1" ht="11.25"/>
    <row r="260" s="64" customFormat="1" ht="11.25"/>
    <row r="261" s="64" customFormat="1" ht="11.25"/>
    <row r="262" s="64" customFormat="1" ht="11.25"/>
    <row r="263" s="64" customFormat="1" ht="11.25"/>
    <row r="264" s="64" customFormat="1" ht="11.25"/>
    <row r="265" s="64" customFormat="1" ht="11.25"/>
    <row r="266" s="64" customFormat="1" ht="11.25"/>
    <row r="267" s="64" customFormat="1" ht="11.25"/>
    <row r="268" s="64" customFormat="1" ht="11.25"/>
    <row r="269" s="64" customFormat="1" ht="11.25"/>
    <row r="270" s="64" customFormat="1" ht="11.25"/>
    <row r="271" s="64" customFormat="1" ht="11.25"/>
    <row r="272" s="64" customFormat="1" ht="11.25"/>
    <row r="273" s="64" customFormat="1" ht="11.25"/>
    <row r="274" s="64" customFormat="1" ht="11.25"/>
    <row r="275" s="64" customFormat="1" ht="11.25"/>
    <row r="276" s="64" customFormat="1" ht="11.25"/>
    <row r="277" s="64" customFormat="1" ht="11.25"/>
    <row r="278" s="64" customFormat="1" ht="11.25"/>
    <row r="279" s="64" customFormat="1" ht="11.25"/>
    <row r="280" s="64" customFormat="1" ht="11.25"/>
    <row r="281" s="64" customFormat="1" ht="11.25"/>
    <row r="282" s="64" customFormat="1" ht="11.25"/>
    <row r="283" s="64" customFormat="1" ht="11.25"/>
    <row r="284" s="64" customFormat="1" ht="11.25"/>
    <row r="285" s="64" customFormat="1" ht="11.25"/>
    <row r="286" s="64" customFormat="1" ht="11.25"/>
    <row r="287" s="64" customFormat="1" ht="11.25"/>
    <row r="288" s="64" customFormat="1" ht="11.25"/>
    <row r="289" s="64" customFormat="1" ht="11.25"/>
    <row r="290" s="64" customFormat="1" ht="11.25"/>
    <row r="291" s="64" customFormat="1" ht="11.25"/>
    <row r="292" s="64" customFormat="1" ht="11.25"/>
    <row r="293" s="64" customFormat="1" ht="11.25"/>
    <row r="294" s="64" customFormat="1" ht="11.25"/>
    <row r="295" s="64" customFormat="1" ht="11.25"/>
    <row r="296" s="64" customFormat="1" ht="11.25"/>
    <row r="297" s="64" customFormat="1" ht="11.25"/>
    <row r="298" s="64" customFormat="1" ht="11.25"/>
    <row r="299" s="64" customFormat="1" ht="11.25"/>
    <row r="300" s="64" customFormat="1" ht="11.25"/>
    <row r="301" s="64" customFormat="1" ht="11.25"/>
    <row r="302" s="64" customFormat="1" ht="11.25"/>
    <row r="303" s="64" customFormat="1" ht="11.25"/>
    <row r="304" s="64" customFormat="1" ht="11.25"/>
    <row r="305" s="64" customFormat="1" ht="11.25"/>
    <row r="306" s="64" customFormat="1" ht="11.25"/>
    <row r="307" s="64" customFormat="1" ht="11.25"/>
    <row r="308" s="64" customFormat="1" ht="11.25"/>
    <row r="309" s="64" customFormat="1" ht="11.25"/>
    <row r="310" s="64" customFormat="1" ht="11.25"/>
    <row r="311" s="64" customFormat="1" ht="11.25"/>
    <row r="312" s="64" customFormat="1" ht="11.25"/>
    <row r="313" s="64" customFormat="1" ht="11.25"/>
    <row r="314" s="64" customFormat="1" ht="11.25"/>
    <row r="315" s="64" customFormat="1" ht="11.25"/>
    <row r="316" s="64" customFormat="1" ht="11.25"/>
    <row r="317" s="64" customFormat="1" ht="11.25"/>
    <row r="318" s="64" customFormat="1" ht="11.25"/>
    <row r="319" s="64" customFormat="1" ht="11.25"/>
    <row r="320" s="64" customFormat="1" ht="11.25"/>
    <row r="321" s="64" customFormat="1" ht="11.25"/>
    <row r="322" s="64" customFormat="1" ht="11.25"/>
    <row r="323" s="64" customFormat="1" ht="11.25"/>
    <row r="324" s="64" customFormat="1" ht="11.25"/>
    <row r="325" s="64" customFormat="1" ht="11.25"/>
    <row r="326" s="64" customFormat="1" ht="11.25"/>
    <row r="327" s="64" customFormat="1" ht="11.25"/>
    <row r="328" s="64" customFormat="1" ht="11.25"/>
    <row r="329" s="64" customFormat="1" ht="11.25"/>
    <row r="330" s="64" customFormat="1" ht="11.25"/>
    <row r="331" s="64" customFormat="1" ht="11.25"/>
    <row r="332" s="64" customFormat="1" ht="11.25"/>
    <row r="333" s="64" customFormat="1" ht="11.25"/>
    <row r="334" s="64" customFormat="1" ht="11.25"/>
    <row r="335" s="64" customFormat="1" ht="11.25"/>
    <row r="336" s="64" customFormat="1" ht="11.25"/>
    <row r="337" s="64" customFormat="1" ht="11.25"/>
    <row r="338" s="64" customFormat="1" ht="11.25"/>
    <row r="339" s="64" customFormat="1" ht="11.25"/>
    <row r="340" s="64" customFormat="1" ht="11.25"/>
    <row r="341" s="64" customFormat="1" ht="11.25"/>
    <row r="342" s="64" customFormat="1" ht="11.25"/>
    <row r="343" s="64" customFormat="1" ht="11.25"/>
    <row r="344" s="64" customFormat="1" ht="11.25"/>
    <row r="345" s="64" customFormat="1" ht="11.25"/>
    <row r="346" s="64" customFormat="1" ht="11.25"/>
    <row r="347" s="64" customFormat="1" ht="11.25"/>
    <row r="348" s="64" customFormat="1" ht="11.25"/>
    <row r="349" s="64" customFormat="1" ht="11.25"/>
    <row r="350" s="64" customFormat="1" ht="11.25"/>
    <row r="351" s="64" customFormat="1" ht="11.25"/>
    <row r="352" s="64" customFormat="1" ht="11.25"/>
    <row r="353" s="64" customFormat="1" ht="11.25"/>
    <row r="354" s="64" customFormat="1" ht="11.25"/>
    <row r="355" s="64" customFormat="1" ht="11.25"/>
    <row r="356" s="64" customFormat="1" ht="11.25"/>
    <row r="357" s="64" customFormat="1" ht="11.25"/>
    <row r="358" s="64" customFormat="1" ht="11.25"/>
    <row r="359" s="64" customFormat="1" ht="11.25"/>
    <row r="360" s="64" customFormat="1" ht="11.25"/>
    <row r="361" s="64" customFormat="1" ht="11.25"/>
    <row r="362" s="64" customFormat="1" ht="11.25"/>
    <row r="363" s="64" customFormat="1" ht="11.25"/>
    <row r="364" s="64" customFormat="1" ht="11.25"/>
    <row r="365" s="64" customFormat="1" ht="11.25"/>
    <row r="366" s="64" customFormat="1" ht="11.25"/>
    <row r="367" s="64" customFormat="1" ht="11.25"/>
    <row r="368" s="64" customFormat="1" ht="11.25"/>
    <row r="369" s="64" customFormat="1" ht="11.25"/>
    <row r="370" s="64" customFormat="1" ht="11.25"/>
    <row r="371" s="64" customFormat="1" ht="11.25"/>
    <row r="372" s="64" customFormat="1" ht="11.25"/>
    <row r="373" s="64" customFormat="1" ht="11.25"/>
    <row r="374" s="64" customFormat="1" ht="11.25"/>
    <row r="375" s="64" customFormat="1" ht="11.25"/>
    <row r="376" s="64" customFormat="1" ht="11.25"/>
    <row r="377" s="64" customFormat="1" ht="11.25"/>
    <row r="378" s="64" customFormat="1" ht="11.25"/>
    <row r="379" s="64" customFormat="1" ht="11.25"/>
    <row r="380" s="64" customFormat="1" ht="11.25"/>
    <row r="381" s="64" customFormat="1" ht="11.25"/>
    <row r="382" s="64" customFormat="1" ht="11.25"/>
    <row r="383" s="64" customFormat="1" ht="11.25"/>
    <row r="384" s="64" customFormat="1" ht="11.25"/>
    <row r="385" s="64" customFormat="1" ht="11.25"/>
    <row r="386" s="64" customFormat="1" ht="11.25"/>
    <row r="387" s="64" customFormat="1" ht="11.25"/>
    <row r="388" s="64" customFormat="1" ht="11.25"/>
    <row r="389" s="64" customFormat="1" ht="11.25"/>
    <row r="390" s="64" customFormat="1" ht="11.25"/>
    <row r="391" s="64" customFormat="1" ht="11.25"/>
    <row r="392" s="64" customFormat="1" ht="11.25"/>
    <row r="393" s="64" customFormat="1" ht="11.25"/>
    <row r="394" s="64" customFormat="1" ht="11.25"/>
    <row r="395" s="64" customFormat="1" ht="11.25"/>
    <row r="396" s="64" customFormat="1" ht="11.25"/>
    <row r="397" s="64" customFormat="1" ht="11.25"/>
    <row r="398" s="64" customFormat="1" ht="11.25"/>
    <row r="399" s="64" customFormat="1" ht="11.25"/>
    <row r="400" s="64" customFormat="1" ht="11.25"/>
    <row r="401" s="64" customFormat="1" ht="11.25"/>
    <row r="402" s="64" customFormat="1" ht="11.25"/>
    <row r="403" s="64" customFormat="1" ht="11.25"/>
    <row r="404" s="64" customFormat="1" ht="11.25"/>
    <row r="405" s="64" customFormat="1" ht="11.25"/>
    <row r="406" s="64" customFormat="1" ht="11.25"/>
    <row r="407" s="64" customFormat="1" ht="11.25"/>
    <row r="408" s="64" customFormat="1" ht="11.25"/>
    <row r="409" s="64" customFormat="1" ht="11.25"/>
    <row r="410" s="64" customFormat="1" ht="11.25"/>
    <row r="411" s="64" customFormat="1" ht="11.25"/>
    <row r="412" s="64" customFormat="1" ht="11.25"/>
    <row r="413" s="64" customFormat="1" ht="11.25"/>
    <row r="414" s="64" customFormat="1" ht="11.25"/>
    <row r="415" s="64" customFormat="1" ht="11.25"/>
    <row r="416" s="64" customFormat="1" ht="11.25"/>
    <row r="417" s="64" customFormat="1" ht="11.25"/>
    <row r="418" s="64" customFormat="1" ht="11.25"/>
    <row r="419" s="64" customFormat="1" ht="11.25"/>
    <row r="420" s="64"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3"/>
  <sheetViews>
    <sheetView zoomScaleSheetLayoutView="100" workbookViewId="0" topLeftCell="A7">
      <selection activeCell="J12" sqref="J12"/>
    </sheetView>
  </sheetViews>
  <sheetFormatPr defaultColWidth="9.16015625" defaultRowHeight="11.25"/>
  <cols>
    <col min="1" max="1" width="20.66015625" style="1" customWidth="1"/>
    <col min="2" max="2" width="10.83203125" style="1" customWidth="1"/>
    <col min="3" max="3" width="13.5" style="1" customWidth="1"/>
    <col min="4" max="4" width="13.33203125" style="1" customWidth="1"/>
    <col min="5" max="5" width="13.5" style="1" customWidth="1"/>
    <col min="6" max="7" width="15.83203125" style="1" customWidth="1"/>
    <col min="8" max="8" width="17.5" style="1" customWidth="1"/>
    <col min="9" max="9" width="14.33203125" style="1" customWidth="1"/>
    <col min="10" max="10" width="18.16015625" style="1" customWidth="1"/>
    <col min="11" max="11" width="17.16015625" style="1" customWidth="1"/>
    <col min="12" max="256" width="9.16015625" style="1" customWidth="1"/>
  </cols>
  <sheetData>
    <row r="1" spans="1:11" s="1" customFormat="1" ht="18" customHeight="1">
      <c r="A1" s="3" t="s">
        <v>261</v>
      </c>
      <c r="I1" s="58"/>
      <c r="J1" s="58"/>
      <c r="K1" s="26"/>
    </row>
    <row r="2" spans="1:11" s="1" customFormat="1" ht="26.25" customHeight="1">
      <c r="A2" s="38" t="s">
        <v>262</v>
      </c>
      <c r="B2" s="38"/>
      <c r="C2" s="38"/>
      <c r="D2" s="38"/>
      <c r="E2" s="38"/>
      <c r="F2" s="38"/>
      <c r="G2" s="38"/>
      <c r="H2" s="38"/>
      <c r="I2" s="38"/>
      <c r="J2" s="38"/>
      <c r="K2" s="38"/>
    </row>
    <row r="3" spans="1:11" s="1" customFormat="1" ht="26.25" customHeight="1">
      <c r="A3" s="39"/>
      <c r="B3" s="39"/>
      <c r="C3" s="39"/>
      <c r="D3" s="39"/>
      <c r="E3" s="39"/>
      <c r="F3" s="39"/>
      <c r="G3" s="39"/>
      <c r="H3" s="39"/>
      <c r="I3" s="59"/>
      <c r="J3" s="59"/>
      <c r="K3" s="60" t="s">
        <v>87</v>
      </c>
    </row>
    <row r="4" spans="1:11" s="1" customFormat="1" ht="26.25" customHeight="1">
      <c r="A4" s="40" t="s">
        <v>263</v>
      </c>
      <c r="B4" s="41" t="s">
        <v>264</v>
      </c>
      <c r="C4" s="40" t="s">
        <v>265</v>
      </c>
      <c r="D4" s="40" t="s">
        <v>266</v>
      </c>
      <c r="E4" s="40" t="s">
        <v>267</v>
      </c>
      <c r="F4" s="40" t="s">
        <v>268</v>
      </c>
      <c r="G4" s="40" t="s">
        <v>269</v>
      </c>
      <c r="H4" s="40" t="s">
        <v>270</v>
      </c>
      <c r="I4" s="61"/>
      <c r="J4" s="40" t="s">
        <v>271</v>
      </c>
      <c r="K4" s="62" t="s">
        <v>272</v>
      </c>
    </row>
    <row r="5" spans="1:11" s="1" customFormat="1" ht="36" customHeight="1">
      <c r="A5" s="42"/>
      <c r="B5" s="43"/>
      <c r="C5" s="44"/>
      <c r="D5" s="42"/>
      <c r="E5" s="42"/>
      <c r="F5" s="42"/>
      <c r="G5" s="42"/>
      <c r="H5" s="42" t="s">
        <v>273</v>
      </c>
      <c r="I5" s="42" t="s">
        <v>274</v>
      </c>
      <c r="J5" s="42"/>
      <c r="K5" s="44"/>
    </row>
    <row r="6" spans="1:11" s="2" customFormat="1" ht="63" customHeight="1">
      <c r="A6" s="45" t="s">
        <v>102</v>
      </c>
      <c r="B6" s="45"/>
      <c r="C6" s="46">
        <f>SUM(C7:C12)</f>
        <v>944</v>
      </c>
      <c r="D6" s="47"/>
      <c r="E6" s="47"/>
      <c r="F6" s="47"/>
      <c r="G6" s="47"/>
      <c r="H6" s="47"/>
      <c r="I6" s="47"/>
      <c r="J6" s="47"/>
      <c r="K6" s="63"/>
    </row>
    <row r="7" spans="1:11" s="1" customFormat="1" ht="69" customHeight="1">
      <c r="A7" s="48" t="s">
        <v>275</v>
      </c>
      <c r="B7" s="49" t="s">
        <v>276</v>
      </c>
      <c r="C7" s="46">
        <v>119</v>
      </c>
      <c r="D7" s="50" t="s">
        <v>277</v>
      </c>
      <c r="E7" s="51" t="s">
        <v>278</v>
      </c>
      <c r="F7" s="51" t="s">
        <v>279</v>
      </c>
      <c r="G7" s="52" t="s">
        <v>280</v>
      </c>
      <c r="H7" s="53" t="s">
        <v>281</v>
      </c>
      <c r="I7" s="53" t="s">
        <v>282</v>
      </c>
      <c r="J7" s="55" t="s">
        <v>283</v>
      </c>
      <c r="K7" s="51" t="s">
        <v>284</v>
      </c>
    </row>
    <row r="8" spans="1:11" s="1" customFormat="1" ht="57.75" customHeight="1">
      <c r="A8" s="48" t="s">
        <v>245</v>
      </c>
      <c r="B8" s="49" t="s">
        <v>276</v>
      </c>
      <c r="C8" s="46">
        <v>700</v>
      </c>
      <c r="D8" s="50" t="s">
        <v>277</v>
      </c>
      <c r="E8" s="51" t="s">
        <v>285</v>
      </c>
      <c r="F8" s="51" t="s">
        <v>279</v>
      </c>
      <c r="G8" s="52" t="s">
        <v>280</v>
      </c>
      <c r="H8" s="53" t="s">
        <v>286</v>
      </c>
      <c r="I8" s="53" t="s">
        <v>282</v>
      </c>
      <c r="J8" s="55" t="s">
        <v>283</v>
      </c>
      <c r="K8" s="51" t="s">
        <v>284</v>
      </c>
    </row>
    <row r="9" spans="1:11" s="1" customFormat="1" ht="57.75" customHeight="1">
      <c r="A9" s="54" t="s">
        <v>246</v>
      </c>
      <c r="B9" s="49" t="s">
        <v>276</v>
      </c>
      <c r="C9" s="46">
        <v>60</v>
      </c>
      <c r="D9" s="50" t="s">
        <v>277</v>
      </c>
      <c r="E9" s="51" t="s">
        <v>287</v>
      </c>
      <c r="F9" s="51" t="s">
        <v>279</v>
      </c>
      <c r="G9" s="52" t="s">
        <v>280</v>
      </c>
      <c r="H9" s="53" t="s">
        <v>286</v>
      </c>
      <c r="I9" s="53" t="s">
        <v>282</v>
      </c>
      <c r="J9" s="55" t="s">
        <v>283</v>
      </c>
      <c r="K9" s="51" t="s">
        <v>284</v>
      </c>
    </row>
    <row r="10" spans="1:11" s="1" customFormat="1" ht="57.75" customHeight="1">
      <c r="A10" s="54" t="s">
        <v>247</v>
      </c>
      <c r="B10" s="49" t="s">
        <v>276</v>
      </c>
      <c r="C10" s="46">
        <v>30</v>
      </c>
      <c r="D10" s="50" t="s">
        <v>277</v>
      </c>
      <c r="E10" s="51" t="s">
        <v>278</v>
      </c>
      <c r="F10" s="51" t="s">
        <v>279</v>
      </c>
      <c r="G10" s="55" t="s">
        <v>288</v>
      </c>
      <c r="H10" s="53" t="s">
        <v>289</v>
      </c>
      <c r="I10" s="53" t="s">
        <v>290</v>
      </c>
      <c r="J10" s="55" t="s">
        <v>283</v>
      </c>
      <c r="K10" s="51" t="s">
        <v>284</v>
      </c>
    </row>
    <row r="11" spans="1:11" s="1" customFormat="1" ht="57.75" customHeight="1">
      <c r="A11" s="54" t="s">
        <v>248</v>
      </c>
      <c r="B11" s="49" t="s">
        <v>276</v>
      </c>
      <c r="C11" s="46">
        <v>5</v>
      </c>
      <c r="D11" s="50" t="s">
        <v>277</v>
      </c>
      <c r="E11" s="51" t="s">
        <v>291</v>
      </c>
      <c r="F11" s="51" t="s">
        <v>279</v>
      </c>
      <c r="G11" s="55" t="s">
        <v>292</v>
      </c>
      <c r="H11" s="53" t="s">
        <v>293</v>
      </c>
      <c r="I11" s="53" t="s">
        <v>294</v>
      </c>
      <c r="J11" s="55" t="s">
        <v>283</v>
      </c>
      <c r="K11" s="51" t="s">
        <v>284</v>
      </c>
    </row>
    <row r="12" spans="1:11" s="1" customFormat="1" ht="69" customHeight="1">
      <c r="A12" s="56" t="s">
        <v>249</v>
      </c>
      <c r="B12" s="49" t="s">
        <v>276</v>
      </c>
      <c r="C12" s="46">
        <v>30</v>
      </c>
      <c r="D12" s="50" t="s">
        <v>277</v>
      </c>
      <c r="E12" s="51" t="s">
        <v>295</v>
      </c>
      <c r="F12" s="51" t="s">
        <v>279</v>
      </c>
      <c r="G12" s="51" t="s">
        <v>296</v>
      </c>
      <c r="H12" s="53" t="s">
        <v>297</v>
      </c>
      <c r="I12" s="53" t="s">
        <v>298</v>
      </c>
      <c r="J12" s="51" t="s">
        <v>283</v>
      </c>
      <c r="K12" s="51" t="s">
        <v>284</v>
      </c>
    </row>
    <row r="13" spans="1:11" s="1" customFormat="1" ht="26.25" customHeight="1">
      <c r="A13" s="57"/>
      <c r="B13" s="57"/>
      <c r="C13" s="57"/>
      <c r="D13" s="57"/>
      <c r="E13" s="57"/>
      <c r="F13" s="57"/>
      <c r="G13" s="57"/>
      <c r="H13" s="57"/>
      <c r="I13" s="57"/>
      <c r="J13" s="57"/>
      <c r="K13" s="57"/>
    </row>
    <row r="14" s="1" customFormat="1" ht="25.5" customHeight="1"/>
    <row r="15" s="1" customFormat="1" ht="25.5" customHeight="1"/>
  </sheetData>
  <sheetProtection/>
  <mergeCells count="13">
    <mergeCell ref="A2:K2"/>
    <mergeCell ref="A3:H3"/>
    <mergeCell ref="H4:I4"/>
    <mergeCell ref="A13:K13"/>
    <mergeCell ref="A4:A5"/>
    <mergeCell ref="B4:B5"/>
    <mergeCell ref="C4:C5"/>
    <mergeCell ref="D4:D5"/>
    <mergeCell ref="E4:E5"/>
    <mergeCell ref="F4:F5"/>
    <mergeCell ref="G4:G5"/>
    <mergeCell ref="J4:J5"/>
    <mergeCell ref="K4:K5"/>
  </mergeCells>
  <printOptions/>
  <pageMargins left="0.31" right="0.28" top="1" bottom="1" header="0.51" footer="0.51"/>
  <pageSetup orientation="landscape" paperSize="9"/>
</worksheet>
</file>

<file path=xl/worksheets/sheet22.xml><?xml version="1.0" encoding="utf-8"?>
<worksheet xmlns="http://schemas.openxmlformats.org/spreadsheetml/2006/main" xmlns:r="http://schemas.openxmlformats.org/officeDocument/2006/relationships">
  <dimension ref="A1:N18"/>
  <sheetViews>
    <sheetView zoomScaleSheetLayoutView="100" workbookViewId="0" topLeftCell="A1">
      <selection activeCell="O8" sqref="O8"/>
    </sheetView>
  </sheetViews>
  <sheetFormatPr defaultColWidth="9.16015625" defaultRowHeight="23.25" customHeight="1"/>
  <cols>
    <col min="1" max="1" width="13" style="1" customWidth="1"/>
    <col min="2" max="2" width="11.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46" style="1" customWidth="1"/>
    <col min="11" max="11" width="21.16015625" style="1" customWidth="1"/>
    <col min="12" max="12" width="14.66015625" style="1" customWidth="1"/>
    <col min="13" max="13" width="16.16015625" style="1" customWidth="1"/>
    <col min="14" max="16384" width="9.16015625" style="1" customWidth="1"/>
  </cols>
  <sheetData>
    <row r="1" spans="1:13" s="1" customFormat="1" ht="23.25" customHeight="1">
      <c r="A1" s="3" t="s">
        <v>299</v>
      </c>
      <c r="M1" s="26"/>
    </row>
    <row r="2" spans="1:13" s="1" customFormat="1" ht="23.25" customHeight="1">
      <c r="A2" s="4" t="s">
        <v>300</v>
      </c>
      <c r="B2" s="4"/>
      <c r="C2" s="4"/>
      <c r="D2" s="4"/>
      <c r="E2" s="4"/>
      <c r="F2" s="4"/>
      <c r="G2" s="4"/>
      <c r="H2" s="4"/>
      <c r="I2" s="4"/>
      <c r="J2" s="4"/>
      <c r="K2" s="4"/>
      <c r="L2" s="4"/>
      <c r="M2" s="4"/>
    </row>
    <row r="3" spans="1:13" s="1" customFormat="1" ht="23.25" customHeight="1">
      <c r="A3" s="5"/>
      <c r="B3" s="5"/>
      <c r="C3" s="5"/>
      <c r="D3" s="5"/>
      <c r="E3" s="5"/>
      <c r="F3" s="5"/>
      <c r="G3" s="5"/>
      <c r="H3" s="5"/>
      <c r="I3" s="5"/>
      <c r="J3" s="5"/>
      <c r="K3" s="5"/>
      <c r="L3" s="5"/>
      <c r="M3" s="27" t="s">
        <v>87</v>
      </c>
    </row>
    <row r="4" spans="1:14" s="1" customFormat="1" ht="23.25" customHeight="1">
      <c r="A4" s="6" t="s">
        <v>301</v>
      </c>
      <c r="B4" s="7" t="s">
        <v>302</v>
      </c>
      <c r="C4" s="8"/>
      <c r="D4" s="8"/>
      <c r="E4" s="8"/>
      <c r="F4" s="8"/>
      <c r="G4" s="8"/>
      <c r="H4" s="9"/>
      <c r="I4" s="12"/>
      <c r="J4" s="28" t="s">
        <v>303</v>
      </c>
      <c r="K4" s="10" t="s">
        <v>304</v>
      </c>
      <c r="L4" s="10" t="s">
        <v>305</v>
      </c>
      <c r="M4" s="10"/>
      <c r="N4" s="29"/>
    </row>
    <row r="5" spans="1:14" s="1" customFormat="1" ht="23.25" customHeight="1">
      <c r="A5" s="10"/>
      <c r="B5" s="11" t="s">
        <v>265</v>
      </c>
      <c r="C5" s="7" t="s">
        <v>306</v>
      </c>
      <c r="D5" s="9"/>
      <c r="E5" s="9"/>
      <c r="F5" s="9"/>
      <c r="G5" s="12"/>
      <c r="H5" s="13" t="s">
        <v>307</v>
      </c>
      <c r="I5" s="30"/>
      <c r="J5" s="16"/>
      <c r="K5" s="10"/>
      <c r="L5" s="10" t="s">
        <v>273</v>
      </c>
      <c r="M5" s="10" t="s">
        <v>274</v>
      </c>
      <c r="N5" s="29"/>
    </row>
    <row r="6" spans="1:14" s="1" customFormat="1" ht="47.25" customHeight="1">
      <c r="A6" s="10"/>
      <c r="B6" s="10"/>
      <c r="C6" s="14" t="s">
        <v>156</v>
      </c>
      <c r="D6" s="14" t="s">
        <v>91</v>
      </c>
      <c r="E6" s="15" t="s">
        <v>92</v>
      </c>
      <c r="F6" s="14" t="s">
        <v>308</v>
      </c>
      <c r="G6" s="14" t="s">
        <v>309</v>
      </c>
      <c r="H6" s="16" t="s">
        <v>129</v>
      </c>
      <c r="I6" s="16" t="s">
        <v>130</v>
      </c>
      <c r="J6" s="31"/>
      <c r="K6" s="10"/>
      <c r="L6" s="10"/>
      <c r="M6" s="10"/>
      <c r="N6" s="29"/>
    </row>
    <row r="7" spans="1:14" s="2" customFormat="1" ht="53.25" customHeight="1">
      <c r="A7" s="17" t="s">
        <v>102</v>
      </c>
      <c r="B7" s="18">
        <f>SUM(B8:B10)</f>
        <v>1826</v>
      </c>
      <c r="C7" s="18">
        <f aca="true" t="shared" si="0" ref="C7:I7">SUM(C8:C10)</f>
        <v>1826</v>
      </c>
      <c r="D7" s="18"/>
      <c r="E7" s="18"/>
      <c r="F7" s="18"/>
      <c r="G7" s="18"/>
      <c r="H7" s="18">
        <f t="shared" si="0"/>
        <v>881.9999999999999</v>
      </c>
      <c r="I7" s="18">
        <f t="shared" si="0"/>
        <v>944</v>
      </c>
      <c r="J7" s="32"/>
      <c r="K7" s="33"/>
      <c r="L7" s="32"/>
      <c r="M7" s="32"/>
      <c r="N7" s="34"/>
    </row>
    <row r="8" spans="1:14" s="2" customFormat="1" ht="87" customHeight="1">
      <c r="A8" s="19" t="s">
        <v>104</v>
      </c>
      <c r="B8" s="18">
        <f>C8</f>
        <v>1638</v>
      </c>
      <c r="C8" s="20">
        <v>1638</v>
      </c>
      <c r="D8" s="21"/>
      <c r="E8" s="22"/>
      <c r="F8" s="23"/>
      <c r="G8" s="18"/>
      <c r="H8" s="20">
        <v>740.9999999999999</v>
      </c>
      <c r="I8" s="18">
        <v>897</v>
      </c>
      <c r="J8" s="35" t="s">
        <v>310</v>
      </c>
      <c r="K8" s="36" t="s">
        <v>311</v>
      </c>
      <c r="L8" s="35" t="s">
        <v>312</v>
      </c>
      <c r="M8" s="35" t="s">
        <v>313</v>
      </c>
      <c r="N8" s="34"/>
    </row>
    <row r="9" spans="1:14" s="2" customFormat="1" ht="53.25" customHeight="1">
      <c r="A9" s="19" t="s">
        <v>105</v>
      </c>
      <c r="B9" s="18">
        <f>C9</f>
        <v>132</v>
      </c>
      <c r="C9" s="20">
        <v>132</v>
      </c>
      <c r="D9" s="21"/>
      <c r="E9" s="22"/>
      <c r="F9" s="23"/>
      <c r="G9" s="18"/>
      <c r="H9" s="20">
        <v>92</v>
      </c>
      <c r="I9" s="18">
        <v>40</v>
      </c>
      <c r="J9" s="35" t="s">
        <v>314</v>
      </c>
      <c r="K9" s="36" t="s">
        <v>315</v>
      </c>
      <c r="L9" s="36" t="s">
        <v>315</v>
      </c>
      <c r="M9" s="35" t="s">
        <v>316</v>
      </c>
      <c r="N9" s="34"/>
    </row>
    <row r="10" spans="1:13" s="1" customFormat="1" ht="54" customHeight="1">
      <c r="A10" s="19" t="s">
        <v>106</v>
      </c>
      <c r="B10" s="18">
        <f>C10</f>
        <v>56</v>
      </c>
      <c r="C10" s="20">
        <v>56</v>
      </c>
      <c r="D10" s="21"/>
      <c r="E10" s="22"/>
      <c r="F10" s="23"/>
      <c r="G10" s="18"/>
      <c r="H10" s="20">
        <v>49</v>
      </c>
      <c r="I10" s="18">
        <v>7</v>
      </c>
      <c r="J10" s="35" t="s">
        <v>317</v>
      </c>
      <c r="K10" s="36" t="s">
        <v>318</v>
      </c>
      <c r="L10" s="35" t="s">
        <v>319</v>
      </c>
      <c r="M10" s="35" t="s">
        <v>320</v>
      </c>
    </row>
    <row r="11" spans="1:13" s="1" customFormat="1" ht="27" customHeight="1">
      <c r="A11" s="24"/>
      <c r="B11" s="24"/>
      <c r="C11" s="24"/>
      <c r="D11" s="24"/>
      <c r="E11" s="24"/>
      <c r="F11" s="24"/>
      <c r="G11" s="24"/>
      <c r="H11" s="24"/>
      <c r="I11" s="24"/>
      <c r="J11" s="24"/>
      <c r="K11" s="24"/>
      <c r="L11" s="24"/>
      <c r="M11" s="24"/>
    </row>
    <row r="12" s="1" customFormat="1" ht="22.5" customHeight="1">
      <c r="C12" s="25"/>
    </row>
    <row r="13" s="1" customFormat="1" ht="22.5" customHeight="1"/>
    <row r="14" s="1" customFormat="1" ht="22.5" customHeight="1"/>
    <row r="15" s="1" customFormat="1" ht="22.5" customHeight="1"/>
    <row r="16" s="1" customFormat="1" ht="22.5" customHeight="1"/>
    <row r="17" s="1" customFormat="1" ht="22.5" customHeight="1"/>
    <row r="18" s="1" customFormat="1" ht="23.25" customHeight="1">
      <c r="I18" s="37"/>
    </row>
  </sheetData>
  <sheetProtection/>
  <mergeCells count="9">
    <mergeCell ref="L4:M4"/>
    <mergeCell ref="H5:I5"/>
    <mergeCell ref="A11:M11"/>
    <mergeCell ref="A4:A6"/>
    <mergeCell ref="B5:B6"/>
    <mergeCell ref="J4:J6"/>
    <mergeCell ref="K4:K6"/>
    <mergeCell ref="L5:L6"/>
    <mergeCell ref="M5:M6"/>
  </mergeCells>
  <printOptions/>
  <pageMargins left="0.2" right="0.16"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Q27"/>
  <sheetViews>
    <sheetView showGridLines="0" showZeros="0" workbookViewId="0" topLeftCell="A1">
      <selection activeCell="F11" sqref="F11:F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64" customFormat="1" ht="23.25" customHeight="1">
      <c r="A1" s="67" t="s">
        <v>107</v>
      </c>
      <c r="B1" s="132"/>
      <c r="C1" s="132"/>
      <c r="D1" s="132"/>
      <c r="E1" s="132"/>
      <c r="F1" s="132"/>
      <c r="G1" s="79"/>
      <c r="H1" s="79"/>
      <c r="I1" s="79"/>
      <c r="J1" s="79"/>
      <c r="K1" s="79"/>
      <c r="L1" s="79"/>
      <c r="M1" s="72"/>
      <c r="N1" s="72"/>
      <c r="O1" s="79"/>
      <c r="P1" s="79"/>
    </row>
    <row r="2" spans="1:16" s="198" customFormat="1" ht="23.25" customHeight="1">
      <c r="A2" s="178" t="s">
        <v>108</v>
      </c>
      <c r="B2" s="178"/>
      <c r="C2" s="178"/>
      <c r="D2" s="178"/>
      <c r="E2" s="178"/>
      <c r="F2" s="178"/>
      <c r="G2" s="178"/>
      <c r="H2" s="178"/>
      <c r="I2" s="178"/>
      <c r="J2" s="178"/>
      <c r="K2" s="178"/>
      <c r="L2" s="178"/>
      <c r="M2" s="178"/>
      <c r="N2" s="178"/>
      <c r="O2" s="200"/>
      <c r="P2" s="200"/>
    </row>
    <row r="3" spans="1:16" s="64" customFormat="1" ht="23.25" customHeight="1">
      <c r="A3" s="70" t="s">
        <v>2</v>
      </c>
      <c r="B3" s="71"/>
      <c r="C3" s="71"/>
      <c r="D3" s="71"/>
      <c r="E3" s="71"/>
      <c r="F3" s="71"/>
      <c r="G3" s="199"/>
      <c r="H3" s="199"/>
      <c r="I3" s="199"/>
      <c r="J3" s="199"/>
      <c r="K3" s="199"/>
      <c r="L3" s="199"/>
      <c r="M3" s="180" t="s">
        <v>87</v>
      </c>
      <c r="N3" s="180"/>
      <c r="O3" s="79"/>
      <c r="P3" s="79"/>
    </row>
    <row r="4" spans="1:16" s="64" customFormat="1" ht="21" customHeight="1">
      <c r="A4" s="105" t="s">
        <v>109</v>
      </c>
      <c r="B4" s="105"/>
      <c r="C4" s="105"/>
      <c r="D4" s="105"/>
      <c r="E4" s="84" t="s">
        <v>89</v>
      </c>
      <c r="F4" s="85" t="s">
        <v>90</v>
      </c>
      <c r="G4" s="89" t="s">
        <v>91</v>
      </c>
      <c r="H4" s="89" t="s">
        <v>92</v>
      </c>
      <c r="I4" s="89" t="s">
        <v>93</v>
      </c>
      <c r="J4" s="89" t="s">
        <v>110</v>
      </c>
      <c r="K4" s="89"/>
      <c r="L4" s="87" t="s">
        <v>95</v>
      </c>
      <c r="M4" s="87" t="s">
        <v>96</v>
      </c>
      <c r="N4" s="87" t="s">
        <v>97</v>
      </c>
      <c r="O4" s="77"/>
      <c r="P4" s="77"/>
    </row>
    <row r="5" spans="1:16" s="64" customFormat="1" ht="21" customHeight="1">
      <c r="A5" s="87" t="s">
        <v>111</v>
      </c>
      <c r="B5" s="87"/>
      <c r="C5" s="87"/>
      <c r="D5" s="87" t="s">
        <v>112</v>
      </c>
      <c r="E5" s="87"/>
      <c r="F5" s="89"/>
      <c r="G5" s="89"/>
      <c r="H5" s="89"/>
      <c r="I5" s="89"/>
      <c r="J5" s="87" t="s">
        <v>100</v>
      </c>
      <c r="K5" s="87" t="s">
        <v>101</v>
      </c>
      <c r="L5" s="87"/>
      <c r="M5" s="87"/>
      <c r="N5" s="87"/>
      <c r="O5" s="77"/>
      <c r="P5" s="77"/>
    </row>
    <row r="6" spans="1:16" s="64" customFormat="1" ht="21" customHeight="1">
      <c r="A6" s="90" t="s">
        <v>113</v>
      </c>
      <c r="B6" s="90" t="s">
        <v>114</v>
      </c>
      <c r="C6" s="90" t="s">
        <v>115</v>
      </c>
      <c r="D6" s="90"/>
      <c r="E6" s="90"/>
      <c r="F6" s="92"/>
      <c r="G6" s="89"/>
      <c r="H6" s="92"/>
      <c r="I6" s="92"/>
      <c r="J6" s="90"/>
      <c r="K6" s="90"/>
      <c r="L6" s="90"/>
      <c r="M6" s="90"/>
      <c r="N6" s="90"/>
      <c r="O6" s="77"/>
      <c r="P6" s="77"/>
    </row>
    <row r="7" spans="1:16" s="66" customFormat="1" ht="27" customHeight="1">
      <c r="A7" s="110"/>
      <c r="B7" s="110"/>
      <c r="C7" s="110"/>
      <c r="D7" s="19" t="s">
        <v>102</v>
      </c>
      <c r="E7" s="20">
        <f>SUM(E8:E13)</f>
        <v>1826</v>
      </c>
      <c r="F7" s="20">
        <f>SUM(F8:F13)</f>
        <v>1826</v>
      </c>
      <c r="G7" s="20">
        <v>0</v>
      </c>
      <c r="H7" s="94"/>
      <c r="I7" s="95">
        <v>0</v>
      </c>
      <c r="J7" s="20">
        <v>0</v>
      </c>
      <c r="K7" s="20">
        <v>0</v>
      </c>
      <c r="L7" s="20">
        <v>0</v>
      </c>
      <c r="M7" s="20">
        <v>0</v>
      </c>
      <c r="N7" s="18">
        <v>0</v>
      </c>
      <c r="O7" s="77"/>
      <c r="P7" s="77"/>
    </row>
    <row r="8" spans="1:17" s="64" customFormat="1" ht="27" customHeight="1">
      <c r="A8" s="126" t="s">
        <v>116</v>
      </c>
      <c r="B8" s="126" t="s">
        <v>117</v>
      </c>
      <c r="C8" s="126" t="s">
        <v>117</v>
      </c>
      <c r="D8" s="96" t="s">
        <v>118</v>
      </c>
      <c r="E8" s="20">
        <f aca="true" t="shared" si="0" ref="E8:E13">F8</f>
        <v>740.9999999999999</v>
      </c>
      <c r="F8" s="20">
        <v>740.9999999999999</v>
      </c>
      <c r="G8" s="20">
        <v>0</v>
      </c>
      <c r="H8" s="94"/>
      <c r="I8" s="95">
        <v>0</v>
      </c>
      <c r="J8" s="20">
        <v>0</v>
      </c>
      <c r="K8" s="20">
        <v>0</v>
      </c>
      <c r="L8" s="20">
        <v>0</v>
      </c>
      <c r="M8" s="20">
        <v>0</v>
      </c>
      <c r="N8" s="18">
        <v>0</v>
      </c>
      <c r="O8" s="79"/>
      <c r="P8" s="79"/>
      <c r="Q8" s="201"/>
    </row>
    <row r="9" spans="1:17" s="64" customFormat="1" ht="27" customHeight="1">
      <c r="A9" s="126" t="s">
        <v>116</v>
      </c>
      <c r="B9" s="126" t="s">
        <v>117</v>
      </c>
      <c r="C9" s="126" t="s">
        <v>117</v>
      </c>
      <c r="D9" s="96" t="s">
        <v>119</v>
      </c>
      <c r="E9" s="20">
        <f t="shared" si="0"/>
        <v>92</v>
      </c>
      <c r="F9" s="20">
        <v>92</v>
      </c>
      <c r="G9" s="20"/>
      <c r="H9" s="94"/>
      <c r="I9" s="95"/>
      <c r="J9" s="20"/>
      <c r="K9" s="20"/>
      <c r="L9" s="20"/>
      <c r="M9" s="20"/>
      <c r="N9" s="18"/>
      <c r="O9" s="79"/>
      <c r="P9" s="79"/>
      <c r="Q9" s="201"/>
    </row>
    <row r="10" spans="1:17" s="64" customFormat="1" ht="27" customHeight="1">
      <c r="A10" s="126" t="s">
        <v>116</v>
      </c>
      <c r="B10" s="126" t="s">
        <v>117</v>
      </c>
      <c r="C10" s="126" t="s">
        <v>117</v>
      </c>
      <c r="D10" s="96" t="s">
        <v>120</v>
      </c>
      <c r="E10" s="20">
        <f t="shared" si="0"/>
        <v>49</v>
      </c>
      <c r="F10" s="20">
        <v>49</v>
      </c>
      <c r="G10" s="20"/>
      <c r="H10" s="94"/>
      <c r="I10" s="95"/>
      <c r="J10" s="20"/>
      <c r="K10" s="20"/>
      <c r="L10" s="20"/>
      <c r="M10" s="20"/>
      <c r="N10" s="18"/>
      <c r="O10" s="79"/>
      <c r="P10" s="79"/>
      <c r="Q10" s="201"/>
    </row>
    <row r="11" spans="1:17" s="64" customFormat="1" ht="27" customHeight="1">
      <c r="A11" s="126" t="s">
        <v>116</v>
      </c>
      <c r="B11" s="126" t="s">
        <v>117</v>
      </c>
      <c r="C11" s="126" t="s">
        <v>121</v>
      </c>
      <c r="D11" s="96" t="s">
        <v>122</v>
      </c>
      <c r="E11" s="20">
        <f t="shared" si="0"/>
        <v>897</v>
      </c>
      <c r="F11" s="18">
        <v>897</v>
      </c>
      <c r="G11" s="20">
        <v>0</v>
      </c>
      <c r="H11" s="94"/>
      <c r="I11" s="95">
        <v>0</v>
      </c>
      <c r="J11" s="20">
        <v>0</v>
      </c>
      <c r="K11" s="20">
        <v>0</v>
      </c>
      <c r="L11" s="20">
        <v>0</v>
      </c>
      <c r="M11" s="20">
        <v>0</v>
      </c>
      <c r="N11" s="18">
        <v>0</v>
      </c>
      <c r="O11" s="79"/>
      <c r="P11" s="79"/>
      <c r="Q11" s="201"/>
    </row>
    <row r="12" spans="1:16" s="64" customFormat="1" ht="27" customHeight="1">
      <c r="A12" s="126" t="s">
        <v>116</v>
      </c>
      <c r="B12" s="126" t="s">
        <v>117</v>
      </c>
      <c r="C12" s="126" t="s">
        <v>121</v>
      </c>
      <c r="D12" s="96" t="s">
        <v>123</v>
      </c>
      <c r="E12" s="20">
        <f t="shared" si="0"/>
        <v>40</v>
      </c>
      <c r="F12" s="18">
        <v>40</v>
      </c>
      <c r="G12" s="20">
        <v>0</v>
      </c>
      <c r="H12" s="94"/>
      <c r="I12" s="95">
        <v>0</v>
      </c>
      <c r="J12" s="20">
        <v>0</v>
      </c>
      <c r="K12" s="20">
        <v>0</v>
      </c>
      <c r="L12" s="20">
        <v>0</v>
      </c>
      <c r="M12" s="20">
        <v>0</v>
      </c>
      <c r="N12" s="18">
        <v>0</v>
      </c>
      <c r="O12" s="79"/>
      <c r="P12" s="79"/>
    </row>
    <row r="13" spans="1:16" s="64" customFormat="1" ht="27" customHeight="1">
      <c r="A13" s="126" t="s">
        <v>116</v>
      </c>
      <c r="B13" s="126" t="s">
        <v>117</v>
      </c>
      <c r="C13" s="126" t="s">
        <v>121</v>
      </c>
      <c r="D13" s="96" t="s">
        <v>124</v>
      </c>
      <c r="E13" s="20">
        <f t="shared" si="0"/>
        <v>7</v>
      </c>
      <c r="F13" s="18">
        <v>7</v>
      </c>
      <c r="G13" s="20">
        <v>0</v>
      </c>
      <c r="H13" s="94"/>
      <c r="I13" s="95">
        <v>0</v>
      </c>
      <c r="J13" s="20">
        <v>0</v>
      </c>
      <c r="K13" s="20">
        <v>0</v>
      </c>
      <c r="L13" s="20">
        <v>0</v>
      </c>
      <c r="M13" s="20">
        <v>0</v>
      </c>
      <c r="N13" s="18">
        <v>0</v>
      </c>
      <c r="O13" s="79"/>
      <c r="P13" s="79"/>
    </row>
    <row r="14" spans="1:16" s="64" customFormat="1" ht="27" customHeight="1">
      <c r="A14" s="110"/>
      <c r="B14" s="110"/>
      <c r="C14" s="110"/>
      <c r="D14" s="111"/>
      <c r="E14" s="20"/>
      <c r="F14" s="20"/>
      <c r="G14" s="20">
        <v>0</v>
      </c>
      <c r="H14" s="94"/>
      <c r="I14" s="95">
        <v>0</v>
      </c>
      <c r="J14" s="20">
        <v>0</v>
      </c>
      <c r="K14" s="20">
        <v>0</v>
      </c>
      <c r="L14" s="20">
        <v>0</v>
      </c>
      <c r="M14" s="20">
        <v>0</v>
      </c>
      <c r="N14" s="18">
        <v>0</v>
      </c>
      <c r="O14" s="79"/>
      <c r="P14" s="79"/>
    </row>
    <row r="15" spans="1:16" s="64" customFormat="1" ht="27" customHeight="1">
      <c r="A15" s="110"/>
      <c r="B15" s="110"/>
      <c r="C15" s="110"/>
      <c r="D15" s="111"/>
      <c r="E15" s="20"/>
      <c r="F15" s="20"/>
      <c r="G15" s="20">
        <v>0</v>
      </c>
      <c r="H15" s="94"/>
      <c r="I15" s="95">
        <v>0</v>
      </c>
      <c r="J15" s="20">
        <v>0</v>
      </c>
      <c r="K15" s="20">
        <v>0</v>
      </c>
      <c r="L15" s="20">
        <v>0</v>
      </c>
      <c r="M15" s="20">
        <v>0</v>
      </c>
      <c r="N15" s="18">
        <v>0</v>
      </c>
      <c r="O15" s="79"/>
      <c r="P15" s="79"/>
    </row>
    <row r="16" spans="1:16" s="64" customFormat="1" ht="27" customHeight="1">
      <c r="A16" s="110"/>
      <c r="B16" s="110"/>
      <c r="C16" s="110"/>
      <c r="D16" s="111"/>
      <c r="E16" s="20"/>
      <c r="F16" s="20"/>
      <c r="G16" s="20">
        <v>0</v>
      </c>
      <c r="H16" s="94"/>
      <c r="I16" s="95">
        <v>0</v>
      </c>
      <c r="J16" s="20">
        <v>0</v>
      </c>
      <c r="K16" s="20">
        <v>0</v>
      </c>
      <c r="L16" s="20">
        <v>0</v>
      </c>
      <c r="M16" s="20">
        <v>0</v>
      </c>
      <c r="N16" s="18">
        <v>0</v>
      </c>
      <c r="O16" s="79"/>
      <c r="P16" s="79"/>
    </row>
    <row r="17" spans="1:16" s="64" customFormat="1" ht="27" customHeight="1">
      <c r="A17" s="110"/>
      <c r="B17" s="110"/>
      <c r="C17" s="110"/>
      <c r="D17" s="111"/>
      <c r="E17" s="20"/>
      <c r="F17" s="20"/>
      <c r="G17" s="20">
        <v>0</v>
      </c>
      <c r="H17" s="94"/>
      <c r="I17" s="95">
        <v>0</v>
      </c>
      <c r="J17" s="20">
        <v>0</v>
      </c>
      <c r="K17" s="20">
        <v>0</v>
      </c>
      <c r="L17" s="20">
        <v>0</v>
      </c>
      <c r="M17" s="20">
        <v>0</v>
      </c>
      <c r="N17" s="18">
        <v>0</v>
      </c>
      <c r="O17" s="79"/>
      <c r="P17" s="79"/>
    </row>
    <row r="18" spans="1:16" s="64" customFormat="1" ht="27" customHeight="1">
      <c r="A18" s="110"/>
      <c r="B18" s="110"/>
      <c r="C18" s="110"/>
      <c r="D18" s="111"/>
      <c r="E18" s="20"/>
      <c r="F18" s="20"/>
      <c r="G18" s="20">
        <v>0</v>
      </c>
      <c r="H18" s="94"/>
      <c r="I18" s="95">
        <v>0</v>
      </c>
      <c r="J18" s="20">
        <v>0</v>
      </c>
      <c r="K18" s="20">
        <v>0</v>
      </c>
      <c r="L18" s="20">
        <v>0</v>
      </c>
      <c r="M18" s="20">
        <v>0</v>
      </c>
      <c r="N18" s="18">
        <v>0</v>
      </c>
      <c r="O18" s="79"/>
      <c r="P18" s="79"/>
    </row>
    <row r="19" spans="1:16" s="64" customFormat="1" ht="27" customHeight="1" hidden="1">
      <c r="A19" s="110"/>
      <c r="B19" s="110"/>
      <c r="C19" s="110"/>
      <c r="D19" s="111"/>
      <c r="E19" s="20"/>
      <c r="F19" s="20"/>
      <c r="G19" s="20">
        <v>0</v>
      </c>
      <c r="H19" s="94"/>
      <c r="I19" s="95">
        <v>0</v>
      </c>
      <c r="J19" s="20">
        <v>0</v>
      </c>
      <c r="K19" s="20">
        <v>0</v>
      </c>
      <c r="L19" s="20">
        <v>0</v>
      </c>
      <c r="M19" s="20">
        <v>0</v>
      </c>
      <c r="N19" s="18">
        <v>0</v>
      </c>
      <c r="O19" s="79"/>
      <c r="P19" s="79"/>
    </row>
    <row r="20" spans="1:14" s="64" customFormat="1" ht="27" customHeight="1" hidden="1">
      <c r="A20" s="110"/>
      <c r="B20" s="110"/>
      <c r="C20" s="110"/>
      <c r="D20" s="111"/>
      <c r="E20" s="20"/>
      <c r="F20" s="20"/>
      <c r="G20" s="20">
        <v>0</v>
      </c>
      <c r="H20" s="94"/>
      <c r="I20" s="95">
        <v>0</v>
      </c>
      <c r="J20" s="20">
        <v>0</v>
      </c>
      <c r="K20" s="20">
        <v>0</v>
      </c>
      <c r="L20" s="20">
        <v>0</v>
      </c>
      <c r="M20" s="20">
        <v>0</v>
      </c>
      <c r="N20" s="18">
        <v>0</v>
      </c>
    </row>
    <row r="21" spans="1:14" s="64" customFormat="1" ht="27" customHeight="1" hidden="1">
      <c r="A21" s="110"/>
      <c r="B21" s="110"/>
      <c r="C21" s="110"/>
      <c r="D21" s="111"/>
      <c r="E21" s="20"/>
      <c r="F21" s="20"/>
      <c r="G21" s="20">
        <v>0</v>
      </c>
      <c r="H21" s="94"/>
      <c r="I21" s="95">
        <v>0</v>
      </c>
      <c r="J21" s="20">
        <v>0</v>
      </c>
      <c r="K21" s="20">
        <v>0</v>
      </c>
      <c r="L21" s="20">
        <v>0</v>
      </c>
      <c r="M21" s="20">
        <v>0</v>
      </c>
      <c r="N21" s="18">
        <v>0</v>
      </c>
    </row>
    <row r="22" spans="1:14" s="64" customFormat="1" ht="27" customHeight="1" hidden="1">
      <c r="A22" s="110"/>
      <c r="B22" s="110"/>
      <c r="C22" s="110"/>
      <c r="D22" s="111"/>
      <c r="E22" s="20"/>
      <c r="F22" s="20"/>
      <c r="G22" s="20">
        <v>0</v>
      </c>
      <c r="H22" s="94"/>
      <c r="I22" s="95">
        <v>0</v>
      </c>
      <c r="J22" s="20">
        <v>0</v>
      </c>
      <c r="K22" s="20">
        <v>0</v>
      </c>
      <c r="L22" s="20">
        <v>0</v>
      </c>
      <c r="M22" s="20">
        <v>0</v>
      </c>
      <c r="N22" s="18">
        <v>0</v>
      </c>
    </row>
    <row r="23" spans="1:14" s="64" customFormat="1" ht="27" customHeight="1" hidden="1">
      <c r="A23" s="110"/>
      <c r="B23" s="110"/>
      <c r="C23" s="110"/>
      <c r="D23" s="111"/>
      <c r="E23" s="20"/>
      <c r="F23" s="20"/>
      <c r="G23" s="20">
        <v>0</v>
      </c>
      <c r="H23" s="94"/>
      <c r="I23" s="95">
        <v>0</v>
      </c>
      <c r="J23" s="20">
        <v>0</v>
      </c>
      <c r="K23" s="20">
        <v>0</v>
      </c>
      <c r="L23" s="20">
        <v>0</v>
      </c>
      <c r="M23" s="20">
        <v>0</v>
      </c>
      <c r="N23" s="18">
        <v>0</v>
      </c>
    </row>
    <row r="24" spans="1:14" s="64" customFormat="1" ht="27" customHeight="1" hidden="1">
      <c r="A24" s="110"/>
      <c r="B24" s="110"/>
      <c r="C24" s="110"/>
      <c r="D24" s="111"/>
      <c r="E24" s="20"/>
      <c r="F24" s="20"/>
      <c r="G24" s="20">
        <v>0</v>
      </c>
      <c r="H24" s="94"/>
      <c r="I24" s="95">
        <v>0</v>
      </c>
      <c r="J24" s="20">
        <v>0</v>
      </c>
      <c r="K24" s="20">
        <v>0</v>
      </c>
      <c r="L24" s="20">
        <v>0</v>
      </c>
      <c r="M24" s="20">
        <v>0</v>
      </c>
      <c r="N24" s="18">
        <v>0</v>
      </c>
    </row>
    <row r="25" spans="1:14" s="64" customFormat="1" ht="27" customHeight="1" hidden="1">
      <c r="A25" s="110"/>
      <c r="B25" s="110"/>
      <c r="C25" s="110"/>
      <c r="D25" s="111"/>
      <c r="E25" s="20"/>
      <c r="F25" s="20"/>
      <c r="G25" s="20">
        <v>0</v>
      </c>
      <c r="H25" s="94"/>
      <c r="I25" s="95">
        <v>0</v>
      </c>
      <c r="J25" s="20">
        <v>0</v>
      </c>
      <c r="K25" s="20">
        <v>0</v>
      </c>
      <c r="L25" s="20">
        <v>0</v>
      </c>
      <c r="M25" s="20">
        <v>0</v>
      </c>
      <c r="N25" s="18">
        <v>0</v>
      </c>
    </row>
    <row r="26" spans="1:14" s="64" customFormat="1" ht="27" customHeight="1" hidden="1">
      <c r="A26" s="110"/>
      <c r="B26" s="110"/>
      <c r="C26" s="110"/>
      <c r="D26" s="111"/>
      <c r="E26" s="20"/>
      <c r="F26" s="20"/>
      <c r="G26" s="20">
        <v>0</v>
      </c>
      <c r="H26" s="94"/>
      <c r="I26" s="95">
        <v>0</v>
      </c>
      <c r="J26" s="20">
        <v>0</v>
      </c>
      <c r="K26" s="20">
        <v>0</v>
      </c>
      <c r="L26" s="20">
        <v>0</v>
      </c>
      <c r="M26" s="20">
        <v>0</v>
      </c>
      <c r="N26" s="18">
        <v>0</v>
      </c>
    </row>
    <row r="27" spans="1:14" s="64" customFormat="1" ht="27" customHeight="1" hidden="1">
      <c r="A27" s="110"/>
      <c r="B27" s="110"/>
      <c r="C27" s="110"/>
      <c r="D27" s="111"/>
      <c r="E27" s="20"/>
      <c r="F27" s="20"/>
      <c r="G27" s="20">
        <v>0</v>
      </c>
      <c r="H27" s="94"/>
      <c r="I27" s="95">
        <v>0</v>
      </c>
      <c r="J27" s="20">
        <v>0</v>
      </c>
      <c r="K27" s="20">
        <v>0</v>
      </c>
      <c r="L27" s="20">
        <v>0</v>
      </c>
      <c r="M27" s="20">
        <v>0</v>
      </c>
      <c r="N27" s="18">
        <v>0</v>
      </c>
    </row>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sheetData>
  <sheetProtection/>
  <mergeCells count="19">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 ref="Q8:Q11"/>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26"/>
  <sheetViews>
    <sheetView showGridLines="0" showZeros="0" workbookViewId="0" topLeftCell="A1">
      <selection activeCell="E8" sqref="E8:E10"/>
    </sheetView>
  </sheetViews>
  <sheetFormatPr defaultColWidth="9.16015625" defaultRowHeight="12.75" customHeight="1"/>
  <cols>
    <col min="1" max="1" width="11.33203125" style="0" customWidth="1"/>
    <col min="2" max="3" width="7.5" style="0" customWidth="1"/>
    <col min="4" max="4" width="16.33203125" style="0" customWidth="1"/>
    <col min="5" max="5" width="12.16015625" style="0" customWidth="1"/>
    <col min="6" max="6" width="9.16015625" style="0" customWidth="1"/>
    <col min="7" max="7" width="9.660156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64" customFormat="1" ht="25.5" customHeight="1">
      <c r="A1" s="67" t="s">
        <v>125</v>
      </c>
      <c r="B1" s="102"/>
      <c r="C1" s="102"/>
      <c r="D1" s="102"/>
      <c r="E1" s="102"/>
      <c r="F1" s="102"/>
      <c r="G1" s="102"/>
      <c r="H1" s="102"/>
      <c r="I1" s="102"/>
      <c r="J1" s="102"/>
      <c r="K1" s="102"/>
      <c r="L1" s="102"/>
      <c r="M1" s="102"/>
      <c r="N1" s="102"/>
      <c r="O1" s="102"/>
      <c r="P1" s="102"/>
      <c r="Q1" s="102"/>
      <c r="R1" s="102"/>
      <c r="S1" s="102"/>
      <c r="T1" s="112"/>
      <c r="U1" s="79"/>
    </row>
    <row r="2" spans="1:21" s="76" customFormat="1" ht="25.5" customHeight="1">
      <c r="A2" s="103" t="s">
        <v>126</v>
      </c>
      <c r="B2" s="103"/>
      <c r="C2" s="103"/>
      <c r="D2" s="103"/>
      <c r="E2" s="103"/>
      <c r="F2" s="103"/>
      <c r="G2" s="103"/>
      <c r="H2" s="103"/>
      <c r="I2" s="103"/>
      <c r="J2" s="103"/>
      <c r="K2" s="103"/>
      <c r="L2" s="103"/>
      <c r="M2" s="103"/>
      <c r="N2" s="103"/>
      <c r="O2" s="103"/>
      <c r="P2" s="103"/>
      <c r="Q2" s="103"/>
      <c r="R2" s="103"/>
      <c r="S2" s="103"/>
      <c r="T2" s="103"/>
      <c r="U2" s="98"/>
    </row>
    <row r="3" spans="1:21" s="64" customFormat="1" ht="25.5" customHeight="1">
      <c r="A3" s="70" t="s">
        <v>2</v>
      </c>
      <c r="B3" s="71"/>
      <c r="C3" s="71"/>
      <c r="D3" s="71"/>
      <c r="E3" s="71"/>
      <c r="F3" s="71"/>
      <c r="G3" s="71"/>
      <c r="H3" s="71"/>
      <c r="I3" s="102"/>
      <c r="J3" s="102"/>
      <c r="K3" s="102"/>
      <c r="L3" s="102"/>
      <c r="M3" s="102"/>
      <c r="N3" s="102"/>
      <c r="O3" s="102"/>
      <c r="P3" s="102"/>
      <c r="Q3" s="102"/>
      <c r="R3" s="102"/>
      <c r="S3" s="102"/>
      <c r="T3" s="172" t="s">
        <v>87</v>
      </c>
      <c r="U3" s="79"/>
    </row>
    <row r="4" spans="1:21" s="64" customFormat="1" ht="25.5" customHeight="1">
      <c r="A4" s="161" t="s">
        <v>127</v>
      </c>
      <c r="B4" s="161"/>
      <c r="C4" s="161"/>
      <c r="D4" s="161"/>
      <c r="E4" s="164" t="s">
        <v>128</v>
      </c>
      <c r="F4" s="159" t="s">
        <v>129</v>
      </c>
      <c r="G4" s="173"/>
      <c r="H4" s="159"/>
      <c r="I4" s="153"/>
      <c r="J4" s="87" t="s">
        <v>130</v>
      </c>
      <c r="K4" s="87"/>
      <c r="L4" s="87"/>
      <c r="M4" s="87"/>
      <c r="N4" s="87"/>
      <c r="O4" s="87"/>
      <c r="P4" s="87"/>
      <c r="Q4" s="87"/>
      <c r="R4" s="87"/>
      <c r="S4" s="87"/>
      <c r="T4" s="87" t="s">
        <v>131</v>
      </c>
      <c r="U4" s="77"/>
    </row>
    <row r="5" spans="1:21" s="64" customFormat="1" ht="25.5" customHeight="1">
      <c r="A5" s="87" t="s">
        <v>111</v>
      </c>
      <c r="B5" s="87"/>
      <c r="C5" s="87"/>
      <c r="D5" s="16" t="s">
        <v>112</v>
      </c>
      <c r="E5" s="174"/>
      <c r="F5" s="87" t="s">
        <v>102</v>
      </c>
      <c r="G5" s="87" t="s">
        <v>132</v>
      </c>
      <c r="H5" s="87" t="s">
        <v>133</v>
      </c>
      <c r="I5" s="87" t="s">
        <v>134</v>
      </c>
      <c r="J5" s="87" t="s">
        <v>102</v>
      </c>
      <c r="K5" s="87" t="s">
        <v>135</v>
      </c>
      <c r="L5" s="162" t="s">
        <v>136</v>
      </c>
      <c r="M5" s="162" t="s">
        <v>137</v>
      </c>
      <c r="N5" s="162" t="s">
        <v>138</v>
      </c>
      <c r="O5" s="87" t="s">
        <v>139</v>
      </c>
      <c r="P5" s="87" t="s">
        <v>140</v>
      </c>
      <c r="Q5" s="87" t="s">
        <v>141</v>
      </c>
      <c r="R5" s="87" t="s">
        <v>142</v>
      </c>
      <c r="S5" s="87" t="s">
        <v>143</v>
      </c>
      <c r="T5" s="87"/>
      <c r="U5" s="77"/>
    </row>
    <row r="6" spans="1:21" s="64" customFormat="1" ht="35.25" customHeight="1">
      <c r="A6" s="87" t="s">
        <v>113</v>
      </c>
      <c r="B6" s="87" t="s">
        <v>114</v>
      </c>
      <c r="C6" s="87" t="s">
        <v>115</v>
      </c>
      <c r="D6" s="16"/>
      <c r="E6" s="174"/>
      <c r="F6" s="87"/>
      <c r="G6" s="87"/>
      <c r="H6" s="87"/>
      <c r="I6" s="87"/>
      <c r="J6" s="87"/>
      <c r="K6" s="87"/>
      <c r="L6" s="162"/>
      <c r="M6" s="162"/>
      <c r="N6" s="162"/>
      <c r="O6" s="87"/>
      <c r="P6" s="87"/>
      <c r="Q6" s="87"/>
      <c r="R6" s="87"/>
      <c r="S6" s="87"/>
      <c r="T6" s="87"/>
      <c r="U6" s="77"/>
    </row>
    <row r="7" spans="1:21" s="66" customFormat="1" ht="30.75" customHeight="1">
      <c r="A7" s="126"/>
      <c r="B7" s="126"/>
      <c r="C7" s="126"/>
      <c r="D7" s="96" t="s">
        <v>102</v>
      </c>
      <c r="E7" s="20">
        <f>SUM(E8:E13)</f>
        <v>1826</v>
      </c>
      <c r="F7" s="20">
        <f>SUM(F8:F14)</f>
        <v>881.9999999999999</v>
      </c>
      <c r="G7" s="20">
        <f aca="true" t="shared" si="0" ref="G7:S7">SUM(G8:G14)</f>
        <v>790.1399999999999</v>
      </c>
      <c r="H7" s="20">
        <f t="shared" si="0"/>
        <v>90.71000000000001</v>
      </c>
      <c r="I7" s="138">
        <f t="shared" si="0"/>
        <v>1.15</v>
      </c>
      <c r="J7" s="20">
        <f t="shared" si="0"/>
        <v>944</v>
      </c>
      <c r="K7" s="20">
        <f t="shared" si="0"/>
        <v>244</v>
      </c>
      <c r="L7" s="20">
        <f t="shared" si="0"/>
        <v>0</v>
      </c>
      <c r="M7" s="20">
        <f t="shared" si="0"/>
        <v>0</v>
      </c>
      <c r="N7" s="20">
        <f t="shared" si="0"/>
        <v>0</v>
      </c>
      <c r="O7" s="20">
        <f t="shared" si="0"/>
        <v>0</v>
      </c>
      <c r="P7" s="20">
        <f t="shared" si="0"/>
        <v>0</v>
      </c>
      <c r="Q7" s="20">
        <f t="shared" si="0"/>
        <v>0</v>
      </c>
      <c r="R7" s="20">
        <f t="shared" si="0"/>
        <v>0</v>
      </c>
      <c r="S7" s="20">
        <f t="shared" si="0"/>
        <v>700</v>
      </c>
      <c r="T7" s="18">
        <v>0</v>
      </c>
      <c r="U7" s="77"/>
    </row>
    <row r="8" spans="1:21" s="64" customFormat="1" ht="30.75" customHeight="1">
      <c r="A8" s="126" t="s">
        <v>116</v>
      </c>
      <c r="B8" s="126" t="s">
        <v>117</v>
      </c>
      <c r="C8" s="126" t="s">
        <v>117</v>
      </c>
      <c r="D8" s="96" t="s">
        <v>118</v>
      </c>
      <c r="E8" s="20">
        <f>SUM(F8)</f>
        <v>740.9999999999999</v>
      </c>
      <c r="F8" s="20">
        <f>SUM(G8:I8)</f>
        <v>740.9999999999999</v>
      </c>
      <c r="G8" s="20">
        <v>660.43</v>
      </c>
      <c r="H8" s="20">
        <v>79.42</v>
      </c>
      <c r="I8" s="74">
        <v>1.15</v>
      </c>
      <c r="J8" s="18"/>
      <c r="K8" s="18"/>
      <c r="L8" s="18"/>
      <c r="M8" s="18"/>
      <c r="N8" s="18"/>
      <c r="O8" s="18"/>
      <c r="P8" s="18"/>
      <c r="Q8" s="18"/>
      <c r="R8" s="18"/>
      <c r="S8" s="18"/>
      <c r="T8" s="18"/>
      <c r="U8" s="79"/>
    </row>
    <row r="9" spans="1:21" s="64" customFormat="1" ht="40.5" customHeight="1">
      <c r="A9" s="126" t="s">
        <v>116</v>
      </c>
      <c r="B9" s="126" t="s">
        <v>117</v>
      </c>
      <c r="C9" s="126" t="s">
        <v>117</v>
      </c>
      <c r="D9" s="96" t="s">
        <v>119</v>
      </c>
      <c r="E9" s="20">
        <f>SUM(F9)</f>
        <v>92</v>
      </c>
      <c r="F9" s="20">
        <f>SUM(G9:I9)</f>
        <v>92</v>
      </c>
      <c r="G9" s="20">
        <v>84.3</v>
      </c>
      <c r="H9" s="20">
        <v>7.7</v>
      </c>
      <c r="I9" s="74"/>
      <c r="J9" s="18"/>
      <c r="K9" s="18"/>
      <c r="L9" s="18"/>
      <c r="M9" s="18"/>
      <c r="N9" s="18"/>
      <c r="O9" s="18"/>
      <c r="P9" s="18"/>
      <c r="Q9" s="18"/>
      <c r="R9" s="18"/>
      <c r="S9" s="18"/>
      <c r="T9" s="18"/>
      <c r="U9" s="79"/>
    </row>
    <row r="10" spans="1:21" s="64" customFormat="1" ht="30.75" customHeight="1">
      <c r="A10" s="126" t="s">
        <v>116</v>
      </c>
      <c r="B10" s="126" t="s">
        <v>117</v>
      </c>
      <c r="C10" s="126" t="s">
        <v>117</v>
      </c>
      <c r="D10" s="96" t="s">
        <v>120</v>
      </c>
      <c r="E10" s="20">
        <f>SUM(F10)</f>
        <v>49</v>
      </c>
      <c r="F10" s="20">
        <f>SUM(G10:I10)</f>
        <v>49</v>
      </c>
      <c r="G10" s="20">
        <v>45.41</v>
      </c>
      <c r="H10" s="20">
        <v>3.59</v>
      </c>
      <c r="I10" s="74"/>
      <c r="J10" s="18"/>
      <c r="K10" s="18"/>
      <c r="L10" s="18"/>
      <c r="M10" s="18"/>
      <c r="N10" s="18"/>
      <c r="O10" s="18"/>
      <c r="P10" s="18"/>
      <c r="Q10" s="18"/>
      <c r="R10" s="18"/>
      <c r="S10" s="18"/>
      <c r="T10" s="18"/>
      <c r="U10" s="79"/>
    </row>
    <row r="11" spans="1:21" s="64" customFormat="1" ht="42" customHeight="1">
      <c r="A11" s="126" t="s">
        <v>116</v>
      </c>
      <c r="B11" s="126" t="s">
        <v>117</v>
      </c>
      <c r="C11" s="126" t="s">
        <v>121</v>
      </c>
      <c r="D11" s="96" t="s">
        <v>122</v>
      </c>
      <c r="E11" s="20">
        <f>J11</f>
        <v>897</v>
      </c>
      <c r="F11" s="20"/>
      <c r="G11" s="20"/>
      <c r="H11" s="20"/>
      <c r="I11" s="18"/>
      <c r="J11" s="18">
        <f>SUM(K11:S11)</f>
        <v>897</v>
      </c>
      <c r="K11" s="18">
        <v>197</v>
      </c>
      <c r="L11" s="18"/>
      <c r="M11" s="18"/>
      <c r="N11" s="18"/>
      <c r="O11" s="18"/>
      <c r="P11" s="18"/>
      <c r="Q11" s="18"/>
      <c r="R11" s="18"/>
      <c r="S11" s="18">
        <v>700</v>
      </c>
      <c r="T11" s="18"/>
      <c r="U11" s="79"/>
    </row>
    <row r="12" spans="1:21" s="64" customFormat="1" ht="37.5" customHeight="1">
      <c r="A12" s="126" t="s">
        <v>116</v>
      </c>
      <c r="B12" s="126" t="s">
        <v>117</v>
      </c>
      <c r="C12" s="126" t="s">
        <v>121</v>
      </c>
      <c r="D12" s="96" t="s">
        <v>123</v>
      </c>
      <c r="E12" s="20">
        <f>J12</f>
        <v>40</v>
      </c>
      <c r="F12" s="20"/>
      <c r="G12" s="20"/>
      <c r="H12" s="20"/>
      <c r="I12" s="18"/>
      <c r="J12" s="18">
        <f>SUM(K12:S12)</f>
        <v>40</v>
      </c>
      <c r="K12" s="18">
        <v>40</v>
      </c>
      <c r="L12" s="18"/>
      <c r="M12" s="18"/>
      <c r="N12" s="18"/>
      <c r="O12" s="18"/>
      <c r="P12" s="18"/>
      <c r="Q12" s="18"/>
      <c r="R12" s="18"/>
      <c r="S12" s="18"/>
      <c r="T12" s="18"/>
      <c r="U12" s="79"/>
    </row>
    <row r="13" spans="1:21" s="64" customFormat="1" ht="36" customHeight="1">
      <c r="A13" s="126" t="s">
        <v>116</v>
      </c>
      <c r="B13" s="126" t="s">
        <v>117</v>
      </c>
      <c r="C13" s="126" t="s">
        <v>121</v>
      </c>
      <c r="D13" s="96" t="s">
        <v>124</v>
      </c>
      <c r="E13" s="20">
        <f>J13</f>
        <v>7</v>
      </c>
      <c r="F13" s="20"/>
      <c r="G13" s="20"/>
      <c r="H13" s="20"/>
      <c r="I13" s="18"/>
      <c r="J13" s="18">
        <f>SUM(K13:S13)</f>
        <v>7</v>
      </c>
      <c r="K13" s="18">
        <v>7</v>
      </c>
      <c r="L13" s="18"/>
      <c r="M13" s="18"/>
      <c r="N13" s="18"/>
      <c r="O13" s="18"/>
      <c r="P13" s="18"/>
      <c r="Q13" s="18"/>
      <c r="R13" s="18"/>
      <c r="S13" s="18"/>
      <c r="T13" s="18"/>
      <c r="U13" s="79"/>
    </row>
    <row r="14" spans="1:21" s="64" customFormat="1" ht="30.75" customHeight="1">
      <c r="A14" s="126"/>
      <c r="B14" s="126"/>
      <c r="C14" s="126"/>
      <c r="D14" s="96"/>
      <c r="E14" s="20"/>
      <c r="F14" s="20"/>
      <c r="G14" s="20"/>
      <c r="H14" s="20"/>
      <c r="I14" s="18"/>
      <c r="J14" s="18"/>
      <c r="K14" s="18"/>
      <c r="L14" s="18"/>
      <c r="M14" s="18"/>
      <c r="N14" s="18"/>
      <c r="O14" s="18"/>
      <c r="P14" s="18"/>
      <c r="Q14" s="18"/>
      <c r="R14" s="18"/>
      <c r="S14" s="18"/>
      <c r="T14" s="18"/>
      <c r="U14" s="79"/>
    </row>
    <row r="15" spans="1:21" s="64" customFormat="1" ht="30.75" customHeight="1" hidden="1">
      <c r="A15" s="126"/>
      <c r="B15" s="126"/>
      <c r="C15" s="126"/>
      <c r="D15" s="96"/>
      <c r="E15" s="20"/>
      <c r="F15" s="20"/>
      <c r="G15" s="20"/>
      <c r="H15" s="20"/>
      <c r="I15" s="18"/>
      <c r="J15" s="18"/>
      <c r="K15" s="18"/>
      <c r="L15" s="18"/>
      <c r="M15" s="18"/>
      <c r="N15" s="18"/>
      <c r="O15" s="18"/>
      <c r="P15" s="18"/>
      <c r="Q15" s="18"/>
      <c r="R15" s="18"/>
      <c r="S15" s="18"/>
      <c r="T15" s="18"/>
      <c r="U15" s="79"/>
    </row>
    <row r="16" spans="1:21" s="64" customFormat="1" ht="30.75" customHeight="1" hidden="1">
      <c r="A16" s="126"/>
      <c r="B16" s="126"/>
      <c r="C16" s="126"/>
      <c r="D16" s="96"/>
      <c r="E16" s="20"/>
      <c r="F16" s="20"/>
      <c r="G16" s="20"/>
      <c r="H16" s="20"/>
      <c r="I16" s="18"/>
      <c r="J16" s="18"/>
      <c r="K16" s="18"/>
      <c r="L16" s="18"/>
      <c r="M16" s="18"/>
      <c r="N16" s="18"/>
      <c r="O16" s="18"/>
      <c r="P16" s="18"/>
      <c r="Q16" s="18"/>
      <c r="R16" s="18"/>
      <c r="S16" s="18"/>
      <c r="T16" s="18"/>
      <c r="U16" s="79"/>
    </row>
    <row r="17" spans="1:21" s="64" customFormat="1" ht="30.75" customHeight="1" hidden="1">
      <c r="A17" s="126"/>
      <c r="B17" s="126"/>
      <c r="C17" s="126"/>
      <c r="D17" s="96"/>
      <c r="E17" s="20"/>
      <c r="F17" s="20"/>
      <c r="G17" s="20"/>
      <c r="H17" s="20"/>
      <c r="I17" s="18"/>
      <c r="J17" s="18"/>
      <c r="K17" s="18"/>
      <c r="L17" s="18"/>
      <c r="M17" s="18"/>
      <c r="N17" s="18"/>
      <c r="O17" s="18"/>
      <c r="P17" s="18"/>
      <c r="Q17" s="18"/>
      <c r="R17" s="18"/>
      <c r="S17" s="18"/>
      <c r="T17" s="18"/>
      <c r="U17" s="79"/>
    </row>
    <row r="18" spans="1:20" s="64" customFormat="1" ht="30.75" customHeight="1" hidden="1">
      <c r="A18" s="126"/>
      <c r="B18" s="126"/>
      <c r="C18" s="126"/>
      <c r="D18" s="96"/>
      <c r="E18" s="20"/>
      <c r="F18" s="20"/>
      <c r="G18" s="20"/>
      <c r="H18" s="20"/>
      <c r="I18" s="18"/>
      <c r="J18" s="18"/>
      <c r="K18" s="18"/>
      <c r="L18" s="18"/>
      <c r="M18" s="18"/>
      <c r="N18" s="18"/>
      <c r="O18" s="18"/>
      <c r="P18" s="18"/>
      <c r="Q18" s="18"/>
      <c r="R18" s="18"/>
      <c r="S18" s="18"/>
      <c r="T18" s="18"/>
    </row>
    <row r="19" spans="1:20" s="64" customFormat="1" ht="30.75" customHeight="1" hidden="1">
      <c r="A19" s="126"/>
      <c r="B19" s="126"/>
      <c r="C19" s="126"/>
      <c r="D19" s="96"/>
      <c r="E19" s="20"/>
      <c r="F19" s="20"/>
      <c r="G19" s="20"/>
      <c r="H19" s="20"/>
      <c r="I19" s="18"/>
      <c r="J19" s="18"/>
      <c r="K19" s="18"/>
      <c r="L19" s="18"/>
      <c r="M19" s="18"/>
      <c r="N19" s="18"/>
      <c r="O19" s="18"/>
      <c r="P19" s="18"/>
      <c r="Q19" s="18"/>
      <c r="R19" s="18"/>
      <c r="S19" s="18"/>
      <c r="T19" s="18"/>
    </row>
    <row r="20" spans="1:20" s="64" customFormat="1" ht="30.75" customHeight="1" hidden="1">
      <c r="A20" s="126"/>
      <c r="B20" s="126"/>
      <c r="C20" s="126"/>
      <c r="D20" s="96"/>
      <c r="E20" s="20"/>
      <c r="F20" s="20"/>
      <c r="G20" s="20"/>
      <c r="H20" s="20"/>
      <c r="I20" s="18"/>
      <c r="J20" s="18"/>
      <c r="K20" s="18"/>
      <c r="L20" s="18"/>
      <c r="M20" s="18"/>
      <c r="N20" s="18"/>
      <c r="O20" s="18"/>
      <c r="P20" s="18"/>
      <c r="Q20" s="18"/>
      <c r="R20" s="18"/>
      <c r="S20" s="18"/>
      <c r="T20" s="18"/>
    </row>
    <row r="21" spans="1:20" s="64" customFormat="1" ht="30.75" customHeight="1" hidden="1">
      <c r="A21" s="126"/>
      <c r="B21" s="126"/>
      <c r="C21" s="126"/>
      <c r="D21" s="96"/>
      <c r="E21" s="20"/>
      <c r="F21" s="20"/>
      <c r="G21" s="20"/>
      <c r="H21" s="20"/>
      <c r="I21" s="18"/>
      <c r="J21" s="18"/>
      <c r="K21" s="18"/>
      <c r="L21" s="18"/>
      <c r="M21" s="18"/>
      <c r="N21" s="18"/>
      <c r="O21" s="18"/>
      <c r="P21" s="18"/>
      <c r="Q21" s="18"/>
      <c r="R21" s="18"/>
      <c r="S21" s="18"/>
      <c r="T21" s="18"/>
    </row>
    <row r="22" spans="1:20" s="64" customFormat="1" ht="30.75" customHeight="1" hidden="1">
      <c r="A22" s="126"/>
      <c r="B22" s="126"/>
      <c r="C22" s="126"/>
      <c r="D22" s="96"/>
      <c r="E22" s="20"/>
      <c r="F22" s="20"/>
      <c r="G22" s="20"/>
      <c r="H22" s="20"/>
      <c r="I22" s="18"/>
      <c r="J22" s="18"/>
      <c r="K22" s="18"/>
      <c r="L22" s="18"/>
      <c r="M22" s="18"/>
      <c r="N22" s="18"/>
      <c r="O22" s="18"/>
      <c r="P22" s="18"/>
      <c r="Q22" s="18"/>
      <c r="R22" s="18"/>
      <c r="S22" s="18"/>
      <c r="T22" s="18"/>
    </row>
    <row r="23" spans="1:20" s="64" customFormat="1" ht="30.75" customHeight="1" hidden="1">
      <c r="A23" s="126"/>
      <c r="B23" s="126"/>
      <c r="C23" s="126"/>
      <c r="D23" s="96"/>
      <c r="E23" s="20"/>
      <c r="F23" s="20"/>
      <c r="G23" s="20"/>
      <c r="H23" s="20"/>
      <c r="I23" s="18"/>
      <c r="J23" s="18"/>
      <c r="K23" s="18"/>
      <c r="L23" s="18"/>
      <c r="M23" s="18"/>
      <c r="N23" s="18"/>
      <c r="O23" s="18"/>
      <c r="P23" s="18"/>
      <c r="Q23" s="18"/>
      <c r="R23" s="18"/>
      <c r="S23" s="18"/>
      <c r="T23" s="18"/>
    </row>
    <row r="24" spans="1:20" s="64" customFormat="1" ht="30.75" customHeight="1" hidden="1">
      <c r="A24" s="126"/>
      <c r="B24" s="126"/>
      <c r="C24" s="126"/>
      <c r="D24" s="96"/>
      <c r="E24" s="20"/>
      <c r="F24" s="20"/>
      <c r="G24" s="20"/>
      <c r="H24" s="20"/>
      <c r="I24" s="18"/>
      <c r="J24" s="18"/>
      <c r="K24" s="18"/>
      <c r="L24" s="18"/>
      <c r="M24" s="18"/>
      <c r="N24" s="18"/>
      <c r="O24" s="18"/>
      <c r="P24" s="18"/>
      <c r="Q24" s="18"/>
      <c r="R24" s="18"/>
      <c r="S24" s="18"/>
      <c r="T24" s="18"/>
    </row>
    <row r="25" spans="1:20" s="64" customFormat="1" ht="30.75" customHeight="1" hidden="1">
      <c r="A25" s="126"/>
      <c r="B25" s="126"/>
      <c r="C25" s="126"/>
      <c r="D25" s="96"/>
      <c r="E25" s="20"/>
      <c r="F25" s="20"/>
      <c r="G25" s="20"/>
      <c r="H25" s="20"/>
      <c r="I25" s="18"/>
      <c r="J25" s="18"/>
      <c r="K25" s="18"/>
      <c r="L25" s="18"/>
      <c r="M25" s="18"/>
      <c r="N25" s="18"/>
      <c r="O25" s="18"/>
      <c r="P25" s="18"/>
      <c r="Q25" s="18"/>
      <c r="R25" s="18"/>
      <c r="S25" s="18"/>
      <c r="T25" s="18"/>
    </row>
    <row r="26" spans="1:20" s="64" customFormat="1" ht="30.75" customHeight="1" hidden="1">
      <c r="A26" s="126"/>
      <c r="B26" s="126"/>
      <c r="C26" s="126"/>
      <c r="D26" s="96"/>
      <c r="E26" s="20"/>
      <c r="F26" s="20"/>
      <c r="G26" s="20"/>
      <c r="H26" s="20"/>
      <c r="I26" s="18"/>
      <c r="J26" s="18"/>
      <c r="K26" s="18"/>
      <c r="L26" s="18"/>
      <c r="M26" s="18"/>
      <c r="N26" s="18"/>
      <c r="O26" s="18"/>
      <c r="P26" s="18"/>
      <c r="Q26" s="18"/>
      <c r="R26" s="18"/>
      <c r="S26" s="18"/>
      <c r="T26" s="18"/>
    </row>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27"/>
  <sheetViews>
    <sheetView showGridLines="0" showZeros="0" workbookViewId="0" topLeftCell="A1">
      <selection activeCell="G7" sqref="G7"/>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2.160156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64" customFormat="1" ht="25.5" customHeight="1">
      <c r="A1" s="67" t="s">
        <v>144</v>
      </c>
      <c r="B1" s="102"/>
      <c r="C1" s="102"/>
      <c r="D1" s="102"/>
      <c r="E1" s="102"/>
      <c r="F1" s="102"/>
      <c r="G1" s="102"/>
      <c r="H1" s="102"/>
      <c r="I1" s="102"/>
      <c r="J1" s="102"/>
      <c r="K1" s="102"/>
      <c r="L1" s="102"/>
      <c r="M1" s="102"/>
      <c r="N1" s="102"/>
      <c r="O1" s="102"/>
      <c r="P1" s="102"/>
      <c r="Q1" s="112"/>
      <c r="R1" s="79"/>
    </row>
    <row r="2" spans="1:18" s="76" customFormat="1" ht="25.5" customHeight="1">
      <c r="A2" s="103" t="s">
        <v>145</v>
      </c>
      <c r="B2" s="103"/>
      <c r="C2" s="103"/>
      <c r="D2" s="103"/>
      <c r="E2" s="103"/>
      <c r="F2" s="103"/>
      <c r="G2" s="103"/>
      <c r="H2" s="103"/>
      <c r="I2" s="103"/>
      <c r="J2" s="103"/>
      <c r="K2" s="103"/>
      <c r="L2" s="103"/>
      <c r="M2" s="103"/>
      <c r="N2" s="103"/>
      <c r="O2" s="103"/>
      <c r="P2" s="103"/>
      <c r="Q2" s="103"/>
      <c r="R2" s="98"/>
    </row>
    <row r="3" spans="1:18" s="64" customFormat="1" ht="25.5" customHeight="1">
      <c r="A3" s="70" t="s">
        <v>2</v>
      </c>
      <c r="B3" s="71"/>
      <c r="C3" s="71"/>
      <c r="D3" s="71"/>
      <c r="E3" s="71"/>
      <c r="F3" s="71"/>
      <c r="G3" s="71"/>
      <c r="H3" s="71"/>
      <c r="I3" s="102"/>
      <c r="J3" s="102"/>
      <c r="K3" s="102"/>
      <c r="L3" s="102"/>
      <c r="M3" s="102"/>
      <c r="N3" s="102"/>
      <c r="O3" s="102"/>
      <c r="P3" s="102"/>
      <c r="Q3" s="99" t="s">
        <v>87</v>
      </c>
      <c r="R3" s="79"/>
    </row>
    <row r="4" spans="1:18" s="64" customFormat="1" ht="19.5" customHeight="1">
      <c r="A4" s="161" t="s">
        <v>127</v>
      </c>
      <c r="B4" s="161"/>
      <c r="C4" s="161"/>
      <c r="D4" s="105" t="s">
        <v>146</v>
      </c>
      <c r="E4" s="84" t="s">
        <v>128</v>
      </c>
      <c r="F4" s="84" t="s">
        <v>147</v>
      </c>
      <c r="G4" s="196" t="s">
        <v>148</v>
      </c>
      <c r="H4" s="84" t="s">
        <v>149</v>
      </c>
      <c r="I4" s="87" t="s">
        <v>150</v>
      </c>
      <c r="J4" s="108" t="s">
        <v>151</v>
      </c>
      <c r="K4" s="108" t="s">
        <v>152</v>
      </c>
      <c r="L4" s="108" t="s">
        <v>141</v>
      </c>
      <c r="M4" s="108" t="s">
        <v>153</v>
      </c>
      <c r="N4" s="108" t="s">
        <v>134</v>
      </c>
      <c r="O4" s="108" t="s">
        <v>142</v>
      </c>
      <c r="P4" s="108" t="s">
        <v>137</v>
      </c>
      <c r="Q4" s="87" t="s">
        <v>143</v>
      </c>
      <c r="R4" s="77"/>
    </row>
    <row r="5" spans="1:18" s="64" customFormat="1" ht="15" customHeight="1">
      <c r="A5" s="87" t="s">
        <v>113</v>
      </c>
      <c r="B5" s="87" t="s">
        <v>114</v>
      </c>
      <c r="C5" s="87" t="s">
        <v>115</v>
      </c>
      <c r="D5" s="10"/>
      <c r="E5" s="87"/>
      <c r="F5" s="87"/>
      <c r="G5" s="162"/>
      <c r="H5" s="87"/>
      <c r="I5" s="87"/>
      <c r="J5" s="108"/>
      <c r="K5" s="108"/>
      <c r="L5" s="108"/>
      <c r="M5" s="108"/>
      <c r="N5" s="108"/>
      <c r="O5" s="108"/>
      <c r="P5" s="108"/>
      <c r="Q5" s="87"/>
      <c r="R5" s="77"/>
    </row>
    <row r="6" spans="1:18" s="64" customFormat="1" ht="15" customHeight="1">
      <c r="A6" s="87"/>
      <c r="B6" s="87"/>
      <c r="C6" s="87"/>
      <c r="D6" s="10"/>
      <c r="E6" s="87"/>
      <c r="F6" s="87"/>
      <c r="G6" s="162"/>
      <c r="H6" s="87"/>
      <c r="I6" s="87"/>
      <c r="J6" s="108"/>
      <c r="K6" s="108"/>
      <c r="L6" s="108"/>
      <c r="M6" s="108"/>
      <c r="N6" s="108"/>
      <c r="O6" s="108"/>
      <c r="P6" s="108"/>
      <c r="Q6" s="87"/>
      <c r="R6" s="77"/>
    </row>
    <row r="7" spans="1:18" s="66" customFormat="1" ht="24.75" customHeight="1">
      <c r="A7" s="126"/>
      <c r="B7" s="126"/>
      <c r="C7" s="126"/>
      <c r="D7" s="96" t="s">
        <v>102</v>
      </c>
      <c r="E7" s="18">
        <f>SUM(E8:E13)</f>
        <v>1826</v>
      </c>
      <c r="F7" s="18">
        <f>SUM(F8:F13)</f>
        <v>790.1399999999999</v>
      </c>
      <c r="G7" s="18">
        <f>SUM(G8:G13)</f>
        <v>334.71000000000004</v>
      </c>
      <c r="H7" s="18">
        <f aca="true" t="shared" si="0" ref="F7:Q7">H8+H11</f>
        <v>0</v>
      </c>
      <c r="I7" s="18">
        <f t="shared" si="0"/>
        <v>0</v>
      </c>
      <c r="J7" s="18">
        <f t="shared" si="0"/>
        <v>0</v>
      </c>
      <c r="K7" s="18">
        <f t="shared" si="0"/>
        <v>0</v>
      </c>
      <c r="L7" s="18">
        <f t="shared" si="0"/>
        <v>0</v>
      </c>
      <c r="M7" s="18">
        <f t="shared" si="0"/>
        <v>0</v>
      </c>
      <c r="N7" s="74">
        <f t="shared" si="0"/>
        <v>1.15</v>
      </c>
      <c r="O7" s="18">
        <f t="shared" si="0"/>
        <v>0</v>
      </c>
      <c r="P7" s="18">
        <f t="shared" si="0"/>
        <v>0</v>
      </c>
      <c r="Q7" s="18">
        <f t="shared" si="0"/>
        <v>700</v>
      </c>
      <c r="R7" s="77"/>
    </row>
    <row r="8" spans="1:18" s="64" customFormat="1" ht="24.75" customHeight="1">
      <c r="A8" s="126" t="s">
        <v>116</v>
      </c>
      <c r="B8" s="126" t="s">
        <v>117</v>
      </c>
      <c r="C8" s="126" t="s">
        <v>117</v>
      </c>
      <c r="D8" s="96" t="s">
        <v>118</v>
      </c>
      <c r="E8" s="20">
        <f aca="true" t="shared" si="1" ref="E8:E13">SUM(F8:Q8)</f>
        <v>740.9999999999999</v>
      </c>
      <c r="F8" s="20">
        <v>660.43</v>
      </c>
      <c r="G8" s="20">
        <v>79.42</v>
      </c>
      <c r="H8" s="18"/>
      <c r="I8" s="18"/>
      <c r="J8" s="20"/>
      <c r="K8" s="20"/>
      <c r="L8" s="20"/>
      <c r="M8" s="20"/>
      <c r="N8" s="74">
        <v>1.15</v>
      </c>
      <c r="O8" s="20"/>
      <c r="P8" s="20"/>
      <c r="Q8" s="18"/>
      <c r="R8" s="79"/>
    </row>
    <row r="9" spans="1:18" s="64" customFormat="1" ht="24.75" customHeight="1">
      <c r="A9" s="126" t="s">
        <v>116</v>
      </c>
      <c r="B9" s="126" t="s">
        <v>117</v>
      </c>
      <c r="C9" s="126" t="s">
        <v>117</v>
      </c>
      <c r="D9" s="96" t="s">
        <v>119</v>
      </c>
      <c r="E9" s="20">
        <f t="shared" si="1"/>
        <v>92</v>
      </c>
      <c r="F9" s="20">
        <v>84.3</v>
      </c>
      <c r="G9" s="20">
        <v>7.7</v>
      </c>
      <c r="H9" s="18"/>
      <c r="I9" s="18"/>
      <c r="J9" s="20"/>
      <c r="K9" s="20"/>
      <c r="L9" s="20"/>
      <c r="M9" s="20"/>
      <c r="N9" s="197"/>
      <c r="O9" s="20"/>
      <c r="P9" s="20"/>
      <c r="Q9" s="18"/>
      <c r="R9" s="79"/>
    </row>
    <row r="10" spans="1:18" s="64" customFormat="1" ht="24.75" customHeight="1">
      <c r="A10" s="126" t="s">
        <v>116</v>
      </c>
      <c r="B10" s="126" t="s">
        <v>117</v>
      </c>
      <c r="C10" s="126" t="s">
        <v>117</v>
      </c>
      <c r="D10" s="96" t="s">
        <v>120</v>
      </c>
      <c r="E10" s="20">
        <f t="shared" si="1"/>
        <v>49</v>
      </c>
      <c r="F10" s="20">
        <v>45.41</v>
      </c>
      <c r="G10" s="20">
        <v>3.59</v>
      </c>
      <c r="H10" s="18"/>
      <c r="I10" s="18"/>
      <c r="J10" s="20"/>
      <c r="K10" s="20"/>
      <c r="L10" s="20"/>
      <c r="M10" s="20"/>
      <c r="N10" s="197"/>
      <c r="O10" s="20"/>
      <c r="P10" s="20"/>
      <c r="Q10" s="18"/>
      <c r="R10" s="79"/>
    </row>
    <row r="11" spans="1:18" s="64" customFormat="1" ht="24.75" customHeight="1">
      <c r="A11" s="126" t="s">
        <v>116</v>
      </c>
      <c r="B11" s="126" t="s">
        <v>117</v>
      </c>
      <c r="C11" s="126" t="s">
        <v>121</v>
      </c>
      <c r="D11" s="96" t="s">
        <v>122</v>
      </c>
      <c r="E11" s="20">
        <f t="shared" si="1"/>
        <v>897</v>
      </c>
      <c r="F11" s="18"/>
      <c r="G11" s="18">
        <v>197</v>
      </c>
      <c r="H11" s="18"/>
      <c r="I11" s="18"/>
      <c r="J11" s="20"/>
      <c r="K11" s="20"/>
      <c r="L11" s="20"/>
      <c r="M11" s="20"/>
      <c r="N11" s="20"/>
      <c r="O11" s="20"/>
      <c r="P11" s="20"/>
      <c r="Q11" s="18">
        <v>700</v>
      </c>
      <c r="R11" s="79"/>
    </row>
    <row r="12" spans="1:18" s="64" customFormat="1" ht="24.75" customHeight="1">
      <c r="A12" s="126" t="s">
        <v>116</v>
      </c>
      <c r="B12" s="126" t="s">
        <v>117</v>
      </c>
      <c r="C12" s="126" t="s">
        <v>121</v>
      </c>
      <c r="D12" s="96" t="s">
        <v>123</v>
      </c>
      <c r="E12" s="20">
        <f t="shared" si="1"/>
        <v>40</v>
      </c>
      <c r="F12" s="18"/>
      <c r="G12" s="18">
        <v>40</v>
      </c>
      <c r="H12" s="18"/>
      <c r="I12" s="18"/>
      <c r="J12" s="20"/>
      <c r="K12" s="20"/>
      <c r="L12" s="20"/>
      <c r="M12" s="20"/>
      <c r="N12" s="20"/>
      <c r="O12" s="20"/>
      <c r="P12" s="20"/>
      <c r="Q12" s="18"/>
      <c r="R12" s="79"/>
    </row>
    <row r="13" spans="1:18" s="64" customFormat="1" ht="24.75" customHeight="1">
      <c r="A13" s="126" t="s">
        <v>116</v>
      </c>
      <c r="B13" s="126" t="s">
        <v>117</v>
      </c>
      <c r="C13" s="126" t="s">
        <v>121</v>
      </c>
      <c r="D13" s="96" t="s">
        <v>124</v>
      </c>
      <c r="E13" s="20">
        <f t="shared" si="1"/>
        <v>7</v>
      </c>
      <c r="F13" s="18"/>
      <c r="G13" s="18">
        <v>7</v>
      </c>
      <c r="H13" s="18"/>
      <c r="I13" s="18"/>
      <c r="J13" s="20"/>
      <c r="K13" s="20"/>
      <c r="L13" s="20"/>
      <c r="M13" s="20"/>
      <c r="N13" s="20"/>
      <c r="O13" s="20"/>
      <c r="P13" s="20"/>
      <c r="Q13" s="18"/>
      <c r="R13" s="79"/>
    </row>
    <row r="14" spans="1:18" s="64" customFormat="1" ht="24.75" customHeight="1">
      <c r="A14" s="126"/>
      <c r="B14" s="126"/>
      <c r="C14" s="126"/>
      <c r="D14" s="96"/>
      <c r="E14" s="18"/>
      <c r="F14" s="18"/>
      <c r="G14" s="18"/>
      <c r="H14" s="18"/>
      <c r="I14" s="18"/>
      <c r="J14" s="20"/>
      <c r="K14" s="20"/>
      <c r="L14" s="20"/>
      <c r="M14" s="20"/>
      <c r="N14" s="20"/>
      <c r="O14" s="20"/>
      <c r="P14" s="20"/>
      <c r="Q14" s="18"/>
      <c r="R14" s="79"/>
    </row>
    <row r="15" spans="1:18" s="64" customFormat="1" ht="24.75" customHeight="1">
      <c r="A15" s="126"/>
      <c r="B15" s="126"/>
      <c r="C15" s="126"/>
      <c r="D15" s="96"/>
      <c r="E15" s="18"/>
      <c r="F15" s="18"/>
      <c r="G15" s="18"/>
      <c r="H15" s="18"/>
      <c r="I15" s="18"/>
      <c r="J15" s="20"/>
      <c r="K15" s="20"/>
      <c r="L15" s="20"/>
      <c r="M15" s="20"/>
      <c r="N15" s="20"/>
      <c r="O15" s="20"/>
      <c r="P15" s="20"/>
      <c r="Q15" s="18"/>
      <c r="R15" s="79"/>
    </row>
    <row r="16" spans="1:18" s="64" customFormat="1" ht="24.75" customHeight="1">
      <c r="A16" s="126"/>
      <c r="B16" s="126"/>
      <c r="C16" s="126"/>
      <c r="D16" s="96"/>
      <c r="E16" s="18"/>
      <c r="F16" s="18"/>
      <c r="G16" s="18"/>
      <c r="H16" s="18"/>
      <c r="I16" s="18"/>
      <c r="J16" s="20"/>
      <c r="K16" s="20"/>
      <c r="L16" s="20"/>
      <c r="M16" s="20"/>
      <c r="N16" s="20"/>
      <c r="O16" s="20"/>
      <c r="P16" s="20"/>
      <c r="Q16" s="18"/>
      <c r="R16" s="79"/>
    </row>
    <row r="17" spans="1:18" s="64" customFormat="1" ht="24.75" customHeight="1">
      <c r="A17" s="126"/>
      <c r="B17" s="126"/>
      <c r="C17" s="126"/>
      <c r="D17" s="96"/>
      <c r="E17" s="18"/>
      <c r="F17" s="18"/>
      <c r="G17" s="18"/>
      <c r="H17" s="18"/>
      <c r="I17" s="18"/>
      <c r="J17" s="20"/>
      <c r="K17" s="20"/>
      <c r="L17" s="20"/>
      <c r="M17" s="20"/>
      <c r="N17" s="20"/>
      <c r="O17" s="20"/>
      <c r="P17" s="20"/>
      <c r="Q17" s="18"/>
      <c r="R17" s="79"/>
    </row>
    <row r="18" spans="1:18" s="64" customFormat="1" ht="24.75" customHeight="1">
      <c r="A18" s="126"/>
      <c r="B18" s="126"/>
      <c r="C18" s="126"/>
      <c r="D18" s="96"/>
      <c r="E18" s="18"/>
      <c r="F18" s="18"/>
      <c r="G18" s="18"/>
      <c r="H18" s="18"/>
      <c r="I18" s="18"/>
      <c r="J18" s="20"/>
      <c r="K18" s="20"/>
      <c r="L18" s="20"/>
      <c r="M18" s="20"/>
      <c r="N18" s="20"/>
      <c r="O18" s="20"/>
      <c r="P18" s="20"/>
      <c r="Q18" s="18"/>
      <c r="R18" s="79"/>
    </row>
    <row r="19" spans="1:18" s="64" customFormat="1" ht="24.75" customHeight="1">
      <c r="A19" s="126"/>
      <c r="B19" s="126"/>
      <c r="C19" s="126"/>
      <c r="D19" s="96"/>
      <c r="E19" s="18"/>
      <c r="F19" s="18"/>
      <c r="G19" s="18"/>
      <c r="H19" s="18"/>
      <c r="I19" s="18"/>
      <c r="J19" s="20"/>
      <c r="K19" s="20"/>
      <c r="L19" s="20"/>
      <c r="M19" s="20"/>
      <c r="N19" s="20"/>
      <c r="O19" s="20"/>
      <c r="P19" s="20"/>
      <c r="Q19" s="18"/>
      <c r="R19" s="79"/>
    </row>
    <row r="20" spans="1:17" s="64" customFormat="1" ht="24.75" customHeight="1" hidden="1">
      <c r="A20" s="126"/>
      <c r="B20" s="126"/>
      <c r="C20" s="126"/>
      <c r="D20" s="96"/>
      <c r="E20" s="18"/>
      <c r="F20" s="18"/>
      <c r="G20" s="18"/>
      <c r="H20" s="18"/>
      <c r="I20" s="18"/>
      <c r="J20" s="20"/>
      <c r="K20" s="20"/>
      <c r="L20" s="20"/>
      <c r="M20" s="20"/>
      <c r="N20" s="20"/>
      <c r="O20" s="20"/>
      <c r="P20" s="20"/>
      <c r="Q20" s="18"/>
    </row>
    <row r="21" spans="1:17" s="64" customFormat="1" ht="24.75" customHeight="1" hidden="1">
      <c r="A21" s="126"/>
      <c r="B21" s="126"/>
      <c r="C21" s="126"/>
      <c r="D21" s="96"/>
      <c r="E21" s="18"/>
      <c r="F21" s="18"/>
      <c r="G21" s="18"/>
      <c r="H21" s="18"/>
      <c r="I21" s="18"/>
      <c r="J21" s="20"/>
      <c r="K21" s="20"/>
      <c r="L21" s="20"/>
      <c r="M21" s="20"/>
      <c r="N21" s="20"/>
      <c r="O21" s="20"/>
      <c r="P21" s="20"/>
      <c r="Q21" s="18"/>
    </row>
    <row r="22" spans="1:17" s="64" customFormat="1" ht="24.75" customHeight="1" hidden="1">
      <c r="A22" s="126"/>
      <c r="B22" s="126"/>
      <c r="C22" s="126"/>
      <c r="D22" s="96"/>
      <c r="E22" s="18"/>
      <c r="F22" s="18"/>
      <c r="G22" s="18"/>
      <c r="H22" s="18"/>
      <c r="I22" s="18"/>
      <c r="J22" s="20"/>
      <c r="K22" s="20"/>
      <c r="L22" s="20"/>
      <c r="M22" s="20"/>
      <c r="N22" s="20"/>
      <c r="O22" s="20"/>
      <c r="P22" s="20"/>
      <c r="Q22" s="18"/>
    </row>
    <row r="23" spans="1:17" s="64" customFormat="1" ht="24.75" customHeight="1" hidden="1">
      <c r="A23" s="126"/>
      <c r="B23" s="126"/>
      <c r="C23" s="126"/>
      <c r="D23" s="96"/>
      <c r="E23" s="18"/>
      <c r="F23" s="18"/>
      <c r="G23" s="18"/>
      <c r="H23" s="18"/>
      <c r="I23" s="18"/>
      <c r="J23" s="20"/>
      <c r="K23" s="20"/>
      <c r="L23" s="20"/>
      <c r="M23" s="20"/>
      <c r="N23" s="20"/>
      <c r="O23" s="20"/>
      <c r="P23" s="20"/>
      <c r="Q23" s="18"/>
    </row>
    <row r="24" spans="1:17" s="64" customFormat="1" ht="24.75" customHeight="1" hidden="1">
      <c r="A24" s="126"/>
      <c r="B24" s="126"/>
      <c r="C24" s="126"/>
      <c r="D24" s="96"/>
      <c r="E24" s="18"/>
      <c r="F24" s="18"/>
      <c r="G24" s="18"/>
      <c r="H24" s="18"/>
      <c r="I24" s="18"/>
      <c r="J24" s="20"/>
      <c r="K24" s="20"/>
      <c r="L24" s="20"/>
      <c r="M24" s="20"/>
      <c r="N24" s="20"/>
      <c r="O24" s="20"/>
      <c r="P24" s="20"/>
      <c r="Q24" s="18"/>
    </row>
    <row r="25" spans="1:17" s="64" customFormat="1" ht="24.75" customHeight="1" hidden="1">
      <c r="A25" s="126"/>
      <c r="B25" s="126"/>
      <c r="C25" s="126"/>
      <c r="D25" s="96"/>
      <c r="E25" s="18"/>
      <c r="F25" s="18"/>
      <c r="G25" s="18"/>
      <c r="H25" s="18"/>
      <c r="I25" s="18"/>
      <c r="J25" s="20"/>
      <c r="K25" s="20"/>
      <c r="L25" s="20"/>
      <c r="M25" s="20"/>
      <c r="N25" s="20"/>
      <c r="O25" s="20"/>
      <c r="P25" s="20"/>
      <c r="Q25" s="18"/>
    </row>
    <row r="26" spans="1:17" s="64" customFormat="1" ht="24.75" customHeight="1" hidden="1">
      <c r="A26" s="126"/>
      <c r="B26" s="126"/>
      <c r="C26" s="126"/>
      <c r="D26" s="96"/>
      <c r="E26" s="18"/>
      <c r="F26" s="18"/>
      <c r="G26" s="18"/>
      <c r="H26" s="18"/>
      <c r="I26" s="18"/>
      <c r="J26" s="20"/>
      <c r="K26" s="20"/>
      <c r="L26" s="20"/>
      <c r="M26" s="20"/>
      <c r="N26" s="20"/>
      <c r="O26" s="20"/>
      <c r="P26" s="20"/>
      <c r="Q26" s="18"/>
    </row>
    <row r="27" spans="1:17" s="64" customFormat="1" ht="24.75" customHeight="1" hidden="1">
      <c r="A27" s="126"/>
      <c r="B27" s="126"/>
      <c r="C27" s="126"/>
      <c r="D27" s="96"/>
      <c r="E27" s="18"/>
      <c r="F27" s="18"/>
      <c r="G27" s="18"/>
      <c r="H27" s="18"/>
      <c r="I27" s="18"/>
      <c r="J27" s="20"/>
      <c r="K27" s="20"/>
      <c r="L27" s="20"/>
      <c r="M27" s="20"/>
      <c r="N27" s="20"/>
      <c r="O27" s="20"/>
      <c r="P27" s="20"/>
      <c r="Q27" s="18"/>
    </row>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D35" sqref="D35"/>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64" customFormat="1" ht="21" customHeight="1">
      <c r="A1" s="67" t="s">
        <v>154</v>
      </c>
      <c r="B1" s="67"/>
      <c r="C1" s="67"/>
      <c r="D1" s="67"/>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row>
    <row r="2" spans="1:254" s="65" customFormat="1" ht="21" customHeight="1">
      <c r="A2" s="178" t="s">
        <v>155</v>
      </c>
      <c r="B2" s="178"/>
      <c r="C2" s="178"/>
      <c r="D2" s="178"/>
      <c r="E2" s="178"/>
      <c r="F2" s="178"/>
      <c r="G2" s="103"/>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row>
    <row r="3" spans="1:254" s="64" customFormat="1" ht="21" customHeight="1">
      <c r="A3" s="70" t="s">
        <v>2</v>
      </c>
      <c r="B3" s="71"/>
      <c r="C3" s="71"/>
      <c r="E3" s="79"/>
      <c r="G3" s="180" t="s">
        <v>3</v>
      </c>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row>
    <row r="4" spans="1:7" s="77" customFormat="1" ht="21" customHeight="1">
      <c r="A4" s="159" t="s">
        <v>4</v>
      </c>
      <c r="B4" s="159"/>
      <c r="C4" s="159" t="s">
        <v>5</v>
      </c>
      <c r="D4" s="153"/>
      <c r="E4" s="181"/>
      <c r="F4" s="181"/>
      <c r="G4" s="181"/>
    </row>
    <row r="5" spans="1:7" s="77" customFormat="1" ht="28.5" customHeight="1">
      <c r="A5" s="87" t="s">
        <v>6</v>
      </c>
      <c r="B5" s="90" t="s">
        <v>7</v>
      </c>
      <c r="C5" s="136" t="s">
        <v>6</v>
      </c>
      <c r="D5" s="90" t="s">
        <v>102</v>
      </c>
      <c r="E5" s="90" t="s">
        <v>156</v>
      </c>
      <c r="F5" s="90" t="s">
        <v>157</v>
      </c>
      <c r="G5" s="87" t="s">
        <v>158</v>
      </c>
    </row>
    <row r="6" spans="1:254" s="66" customFormat="1" ht="21" customHeight="1">
      <c r="A6" s="182" t="s">
        <v>11</v>
      </c>
      <c r="B6" s="183">
        <v>1826</v>
      </c>
      <c r="C6" s="184" t="s">
        <v>12</v>
      </c>
      <c r="D6" s="183"/>
      <c r="E6" s="185"/>
      <c r="F6" s="183"/>
      <c r="G6" s="18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66" customFormat="1" ht="21" customHeight="1">
      <c r="A7" s="182" t="s">
        <v>15</v>
      </c>
      <c r="B7" s="183"/>
      <c r="C7" s="184" t="s">
        <v>16</v>
      </c>
      <c r="D7" s="183"/>
      <c r="E7" s="185"/>
      <c r="F7" s="183"/>
      <c r="G7" s="186"/>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66" customFormat="1" ht="21" customHeight="1">
      <c r="A8" s="182" t="s">
        <v>19</v>
      </c>
      <c r="B8" s="183"/>
      <c r="C8" s="184" t="s">
        <v>20</v>
      </c>
      <c r="D8" s="183"/>
      <c r="E8" s="185"/>
      <c r="F8" s="183"/>
      <c r="G8" s="186"/>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66" customFormat="1" ht="21" customHeight="1">
      <c r="A9" s="182" t="s">
        <v>23</v>
      </c>
      <c r="B9" s="183"/>
      <c r="C9" s="184" t="s">
        <v>24</v>
      </c>
      <c r="D9" s="183"/>
      <c r="E9" s="185"/>
      <c r="F9" s="183"/>
      <c r="G9" s="186"/>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66" customFormat="1" ht="21" customHeight="1">
      <c r="A10" s="182" t="s">
        <v>27</v>
      </c>
      <c r="B10" s="183"/>
      <c r="C10" s="184" t="s">
        <v>28</v>
      </c>
      <c r="D10" s="183"/>
      <c r="E10" s="185"/>
      <c r="F10" s="183"/>
      <c r="G10" s="18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66" customFormat="1" ht="21" customHeight="1">
      <c r="A11" s="182" t="s">
        <v>31</v>
      </c>
      <c r="B11" s="183"/>
      <c r="C11" s="184" t="s">
        <v>32</v>
      </c>
      <c r="D11" s="183"/>
      <c r="E11" s="185"/>
      <c r="F11" s="183"/>
      <c r="G11" s="18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66" customFormat="1" ht="21" customHeight="1">
      <c r="A12" s="182" t="s">
        <v>35</v>
      </c>
      <c r="B12" s="183"/>
      <c r="C12" s="184" t="s">
        <v>36</v>
      </c>
      <c r="D12" s="183"/>
      <c r="E12" s="185"/>
      <c r="F12" s="183"/>
      <c r="G12" s="18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66" customFormat="1" ht="21" customHeight="1">
      <c r="A13" s="182" t="s">
        <v>39</v>
      </c>
      <c r="B13" s="183"/>
      <c r="C13" s="184" t="s">
        <v>40</v>
      </c>
      <c r="D13" s="183"/>
      <c r="E13" s="185"/>
      <c r="F13" s="183"/>
      <c r="G13" s="18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66" customFormat="1" ht="21" customHeight="1">
      <c r="A14" s="182" t="s">
        <v>43</v>
      </c>
      <c r="B14" s="183"/>
      <c r="C14" s="184" t="s">
        <v>44</v>
      </c>
      <c r="D14" s="183"/>
      <c r="E14" s="185"/>
      <c r="F14" s="183"/>
      <c r="G14" s="186"/>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66" customFormat="1" ht="21" customHeight="1">
      <c r="A15" s="182" t="s">
        <v>47</v>
      </c>
      <c r="B15" s="183"/>
      <c r="C15" s="184" t="s">
        <v>48</v>
      </c>
      <c r="D15" s="183">
        <f>E15</f>
        <v>1826</v>
      </c>
      <c r="E15" s="185">
        <v>1826</v>
      </c>
      <c r="F15" s="183"/>
      <c r="G15" s="186"/>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66" customFormat="1" ht="21" customHeight="1">
      <c r="A16" s="182" t="s">
        <v>51</v>
      </c>
      <c r="B16" s="183"/>
      <c r="C16" s="184" t="s">
        <v>52</v>
      </c>
      <c r="D16" s="183"/>
      <c r="E16" s="185"/>
      <c r="F16" s="183"/>
      <c r="G16" s="18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66" customFormat="1" ht="21" customHeight="1">
      <c r="A17" s="182" t="s">
        <v>55</v>
      </c>
      <c r="B17" s="18"/>
      <c r="C17" s="187" t="s">
        <v>56</v>
      </c>
      <c r="D17" s="183"/>
      <c r="E17" s="185"/>
      <c r="F17" s="183"/>
      <c r="G17" s="18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66" customFormat="1" ht="21" customHeight="1">
      <c r="A18" s="182" t="s">
        <v>59</v>
      </c>
      <c r="B18" s="188"/>
      <c r="C18" s="189" t="s">
        <v>60</v>
      </c>
      <c r="D18" s="183"/>
      <c r="E18" s="185"/>
      <c r="F18" s="183"/>
      <c r="G18" s="186"/>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66" customFormat="1" ht="21" customHeight="1">
      <c r="A19" s="190"/>
      <c r="B19" s="191"/>
      <c r="C19" s="189" t="s">
        <v>64</v>
      </c>
      <c r="D19" s="183"/>
      <c r="E19" s="185"/>
      <c r="F19" s="183"/>
      <c r="G19" s="186"/>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66" customFormat="1" ht="21" customHeight="1">
      <c r="A20" s="190"/>
      <c r="B20" s="191"/>
      <c r="C20" s="189" t="s">
        <v>67</v>
      </c>
      <c r="D20" s="183"/>
      <c r="E20" s="185"/>
      <c r="F20" s="183"/>
      <c r="G20" s="18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66" customFormat="1" ht="21" customHeight="1">
      <c r="A21" s="190"/>
      <c r="B21" s="18"/>
      <c r="C21" s="189" t="s">
        <v>70</v>
      </c>
      <c r="D21" s="183"/>
      <c r="E21" s="185"/>
      <c r="F21" s="183"/>
      <c r="G21" s="186"/>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66" customFormat="1" ht="21" customHeight="1">
      <c r="A22" s="190"/>
      <c r="B22" s="18"/>
      <c r="C22" s="189" t="s">
        <v>72</v>
      </c>
      <c r="D22" s="183"/>
      <c r="E22" s="185"/>
      <c r="F22" s="183"/>
      <c r="G22" s="18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66" customFormat="1" ht="21" customHeight="1">
      <c r="A23" s="190"/>
      <c r="B23" s="18"/>
      <c r="C23" s="189" t="s">
        <v>74</v>
      </c>
      <c r="D23" s="18"/>
      <c r="E23" s="95"/>
      <c r="F23" s="18"/>
      <c r="G23" s="186"/>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66" customFormat="1" ht="21" customHeight="1">
      <c r="A24" s="190"/>
      <c r="B24" s="18"/>
      <c r="C24" s="189" t="s">
        <v>76</v>
      </c>
      <c r="D24" s="192"/>
      <c r="E24" s="193"/>
      <c r="F24" s="192"/>
      <c r="G24" s="186"/>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66" customFormat="1" ht="21" customHeight="1">
      <c r="A25" s="190"/>
      <c r="B25" s="18"/>
      <c r="C25" s="189" t="s">
        <v>77</v>
      </c>
      <c r="D25" s="183"/>
      <c r="E25" s="185"/>
      <c r="F25" s="183"/>
      <c r="G25" s="186"/>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66" customFormat="1" ht="21" customHeight="1">
      <c r="A26" s="190"/>
      <c r="B26" s="18"/>
      <c r="C26" s="189" t="s">
        <v>78</v>
      </c>
      <c r="D26" s="183"/>
      <c r="E26" s="185"/>
      <c r="F26" s="183"/>
      <c r="G26" s="186"/>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66" customFormat="1" ht="21" customHeight="1">
      <c r="A27" s="190"/>
      <c r="B27" s="183"/>
      <c r="C27" s="189" t="s">
        <v>79</v>
      </c>
      <c r="D27" s="183"/>
      <c r="E27" s="185"/>
      <c r="F27" s="183"/>
      <c r="G27" s="186"/>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66" customFormat="1" ht="21" customHeight="1">
      <c r="A28" s="194" t="s">
        <v>80</v>
      </c>
      <c r="B28" s="18">
        <v>1826</v>
      </c>
      <c r="C28" s="195" t="s">
        <v>81</v>
      </c>
      <c r="D28" s="18">
        <f>E28</f>
        <v>1826</v>
      </c>
      <c r="E28" s="95">
        <v>1826</v>
      </c>
      <c r="F28" s="18"/>
      <c r="G28" s="186"/>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s="64" customFormat="1" ht="21"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4" customFormat="1" ht="21"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4" customFormat="1" ht="21"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4" customFormat="1" ht="21"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4" customFormat="1" ht="21"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4" customFormat="1" ht="21"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row>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28"/>
  <sheetViews>
    <sheetView showGridLines="0" showZeros="0" workbookViewId="0" topLeftCell="A1">
      <selection activeCell="P9" sqref="P9"/>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9.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64" customFormat="1" ht="23.25" customHeight="1">
      <c r="A1" s="67" t="s">
        <v>159</v>
      </c>
      <c r="B1" s="102"/>
      <c r="C1" s="102"/>
      <c r="D1" s="102"/>
      <c r="E1" s="102"/>
      <c r="F1" s="102"/>
      <c r="G1" s="102"/>
      <c r="H1" s="102"/>
      <c r="I1" s="102"/>
      <c r="J1" s="102"/>
      <c r="K1" s="102"/>
      <c r="L1" s="102"/>
      <c r="M1" s="102"/>
      <c r="N1" s="102"/>
      <c r="O1" s="102"/>
      <c r="Q1" s="79"/>
      <c r="R1" s="79"/>
      <c r="S1" s="112"/>
      <c r="T1" s="79"/>
      <c r="U1" s="79"/>
    </row>
    <row r="2" spans="1:21" s="76" customFormat="1" ht="23.25" customHeight="1">
      <c r="A2" s="103" t="s">
        <v>160</v>
      </c>
      <c r="B2" s="103"/>
      <c r="C2" s="103"/>
      <c r="D2" s="103"/>
      <c r="E2" s="103"/>
      <c r="F2" s="103"/>
      <c r="G2" s="103"/>
      <c r="H2" s="103"/>
      <c r="I2" s="103"/>
      <c r="J2" s="103"/>
      <c r="K2" s="103"/>
      <c r="L2" s="103"/>
      <c r="M2" s="103"/>
      <c r="N2" s="103"/>
      <c r="O2" s="103"/>
      <c r="P2" s="103"/>
      <c r="Q2" s="103"/>
      <c r="R2" s="103"/>
      <c r="S2" s="103"/>
      <c r="T2" s="98"/>
      <c r="U2" s="98"/>
    </row>
    <row r="3" spans="1:21" s="64" customFormat="1" ht="23.25" customHeight="1">
      <c r="A3" s="70" t="s">
        <v>2</v>
      </c>
      <c r="B3" s="71"/>
      <c r="C3" s="71"/>
      <c r="D3" s="71"/>
      <c r="E3" s="71"/>
      <c r="F3" s="71"/>
      <c r="G3" s="71"/>
      <c r="H3" s="71"/>
      <c r="I3" s="71"/>
      <c r="J3" s="102"/>
      <c r="K3" s="102"/>
      <c r="L3" s="102"/>
      <c r="M3" s="102"/>
      <c r="N3" s="102"/>
      <c r="O3" s="102"/>
      <c r="Q3" s="79"/>
      <c r="R3" s="79"/>
      <c r="S3" s="99" t="s">
        <v>87</v>
      </c>
      <c r="T3" s="79"/>
      <c r="U3" s="79"/>
    </row>
    <row r="4" spans="1:21" s="64" customFormat="1" ht="23.25" customHeight="1">
      <c r="A4" s="161" t="s">
        <v>127</v>
      </c>
      <c r="B4" s="161"/>
      <c r="C4" s="161"/>
      <c r="D4" s="161"/>
      <c r="E4" s="164" t="s">
        <v>128</v>
      </c>
      <c r="F4" s="84" t="s">
        <v>129</v>
      </c>
      <c r="G4" s="84"/>
      <c r="H4" s="84"/>
      <c r="I4" s="106"/>
      <c r="J4" s="87" t="s">
        <v>130</v>
      </c>
      <c r="K4" s="90"/>
      <c r="L4" s="90"/>
      <c r="M4" s="90"/>
      <c r="N4" s="90"/>
      <c r="O4" s="90"/>
      <c r="P4" s="90"/>
      <c r="Q4" s="90"/>
      <c r="R4" s="90"/>
      <c r="S4" s="90"/>
      <c r="T4" s="113"/>
      <c r="U4" s="113"/>
    </row>
    <row r="5" spans="1:21" s="64" customFormat="1" ht="23.25" customHeight="1">
      <c r="A5" s="87" t="s">
        <v>111</v>
      </c>
      <c r="B5" s="87"/>
      <c r="C5" s="87"/>
      <c r="D5" s="87" t="s">
        <v>112</v>
      </c>
      <c r="E5" s="174"/>
      <c r="F5" s="87" t="s">
        <v>102</v>
      </c>
      <c r="G5" s="87" t="s">
        <v>132</v>
      </c>
      <c r="H5" s="87" t="s">
        <v>133</v>
      </c>
      <c r="I5" s="87" t="s">
        <v>134</v>
      </c>
      <c r="J5" s="108" t="s">
        <v>102</v>
      </c>
      <c r="K5" s="176" t="s">
        <v>135</v>
      </c>
      <c r="L5" s="176" t="s">
        <v>136</v>
      </c>
      <c r="M5" s="176" t="s">
        <v>137</v>
      </c>
      <c r="N5" s="176" t="s">
        <v>138</v>
      </c>
      <c r="O5" s="176" t="s">
        <v>139</v>
      </c>
      <c r="P5" s="176" t="s">
        <v>140</v>
      </c>
      <c r="Q5" s="176" t="s">
        <v>141</v>
      </c>
      <c r="R5" s="176" t="s">
        <v>142</v>
      </c>
      <c r="S5" s="16" t="s">
        <v>143</v>
      </c>
      <c r="T5" s="113"/>
      <c r="U5" s="113"/>
    </row>
    <row r="6" spans="1:21" s="64" customFormat="1" ht="30" customHeight="1">
      <c r="A6" s="90" t="s">
        <v>113</v>
      </c>
      <c r="B6" s="90" t="s">
        <v>114</v>
      </c>
      <c r="C6" s="90" t="s">
        <v>115</v>
      </c>
      <c r="D6" s="90"/>
      <c r="E6" s="174"/>
      <c r="F6" s="87"/>
      <c r="G6" s="87"/>
      <c r="H6" s="87"/>
      <c r="I6" s="87"/>
      <c r="J6" s="108"/>
      <c r="K6" s="176"/>
      <c r="L6" s="176"/>
      <c r="M6" s="176"/>
      <c r="N6" s="176"/>
      <c r="O6" s="176"/>
      <c r="P6" s="176"/>
      <c r="Q6" s="176"/>
      <c r="R6" s="176"/>
      <c r="S6" s="16"/>
      <c r="T6" s="113"/>
      <c r="U6" s="113"/>
    </row>
    <row r="7" spans="1:21" s="66" customFormat="1" ht="27" customHeight="1">
      <c r="A7" s="110"/>
      <c r="B7" s="110"/>
      <c r="C7" s="110"/>
      <c r="D7" s="111" t="s">
        <v>102</v>
      </c>
      <c r="E7" s="20">
        <f>SUM(E8:E13)</f>
        <v>1826</v>
      </c>
      <c r="F7" s="20">
        <f aca="true" t="shared" si="0" ref="F7:S7">SUM(F8:F13)</f>
        <v>881.9999999999999</v>
      </c>
      <c r="G7" s="20">
        <f t="shared" si="0"/>
        <v>790.1399999999999</v>
      </c>
      <c r="H7" s="20">
        <f t="shared" si="0"/>
        <v>90.71000000000001</v>
      </c>
      <c r="I7" s="138">
        <f t="shared" si="0"/>
        <v>1.15</v>
      </c>
      <c r="J7" s="20">
        <f t="shared" si="0"/>
        <v>944</v>
      </c>
      <c r="K7" s="20">
        <f t="shared" si="0"/>
        <v>244</v>
      </c>
      <c r="L7" s="20">
        <f t="shared" si="0"/>
        <v>0</v>
      </c>
      <c r="M7" s="20">
        <f t="shared" si="0"/>
        <v>0</v>
      </c>
      <c r="N7" s="20">
        <f t="shared" si="0"/>
        <v>0</v>
      </c>
      <c r="O7" s="20">
        <f t="shared" si="0"/>
        <v>0</v>
      </c>
      <c r="P7" s="20">
        <f t="shared" si="0"/>
        <v>0</v>
      </c>
      <c r="Q7" s="20">
        <f t="shared" si="0"/>
        <v>0</v>
      </c>
      <c r="R7" s="20">
        <f t="shared" si="0"/>
        <v>0</v>
      </c>
      <c r="S7" s="18">
        <f t="shared" si="0"/>
        <v>700</v>
      </c>
      <c r="T7" s="77"/>
      <c r="U7" s="77"/>
    </row>
    <row r="8" spans="1:21" s="64" customFormat="1" ht="27" customHeight="1">
      <c r="A8" s="126" t="s">
        <v>116</v>
      </c>
      <c r="B8" s="126" t="s">
        <v>117</v>
      </c>
      <c r="C8" s="126" t="s">
        <v>117</v>
      </c>
      <c r="D8" s="96" t="s">
        <v>118</v>
      </c>
      <c r="E8" s="20">
        <f>SUM(F8)</f>
        <v>740.9999999999999</v>
      </c>
      <c r="F8" s="20">
        <f>SUM(G8:I8)</f>
        <v>740.9999999999999</v>
      </c>
      <c r="G8" s="20">
        <v>660.43</v>
      </c>
      <c r="H8" s="20">
        <v>79.42</v>
      </c>
      <c r="I8" s="74">
        <v>1.15</v>
      </c>
      <c r="J8" s="18"/>
      <c r="K8" s="18"/>
      <c r="L8" s="20"/>
      <c r="M8" s="20"/>
      <c r="N8" s="20"/>
      <c r="O8" s="20"/>
      <c r="P8" s="20"/>
      <c r="Q8" s="20"/>
      <c r="R8" s="20"/>
      <c r="S8" s="18"/>
      <c r="T8" s="79"/>
      <c r="U8" s="79"/>
    </row>
    <row r="9" spans="1:21" s="64" customFormat="1" ht="27" customHeight="1">
      <c r="A9" s="126" t="s">
        <v>116</v>
      </c>
      <c r="B9" s="126" t="s">
        <v>117</v>
      </c>
      <c r="C9" s="126" t="s">
        <v>117</v>
      </c>
      <c r="D9" s="96" t="s">
        <v>119</v>
      </c>
      <c r="E9" s="20">
        <f>SUM(F9)</f>
        <v>92</v>
      </c>
      <c r="F9" s="20">
        <f>SUM(G9:I9)</f>
        <v>92</v>
      </c>
      <c r="G9" s="20">
        <v>84.3</v>
      </c>
      <c r="H9" s="20">
        <v>7.7</v>
      </c>
      <c r="I9" s="74"/>
      <c r="J9" s="18"/>
      <c r="K9" s="18"/>
      <c r="L9" s="177"/>
      <c r="M9" s="177"/>
      <c r="N9" s="177"/>
      <c r="O9" s="177"/>
      <c r="P9" s="177"/>
      <c r="Q9" s="177"/>
      <c r="R9" s="177"/>
      <c r="S9" s="18"/>
      <c r="T9" s="79"/>
      <c r="U9" s="79"/>
    </row>
    <row r="10" spans="1:21" s="64" customFormat="1" ht="27" customHeight="1">
      <c r="A10" s="126" t="s">
        <v>116</v>
      </c>
      <c r="B10" s="126" t="s">
        <v>117</v>
      </c>
      <c r="C10" s="126" t="s">
        <v>117</v>
      </c>
      <c r="D10" s="96" t="s">
        <v>120</v>
      </c>
      <c r="E10" s="20">
        <f>SUM(F10)</f>
        <v>49</v>
      </c>
      <c r="F10" s="20">
        <f>SUM(G10:I10)</f>
        <v>49</v>
      </c>
      <c r="G10" s="20">
        <v>45.41</v>
      </c>
      <c r="H10" s="20">
        <v>3.59</v>
      </c>
      <c r="I10" s="74"/>
      <c r="J10" s="18"/>
      <c r="K10" s="18"/>
      <c r="L10" s="177"/>
      <c r="M10" s="177"/>
      <c r="N10" s="177"/>
      <c r="O10" s="177"/>
      <c r="P10" s="177"/>
      <c r="Q10" s="177"/>
      <c r="R10" s="177"/>
      <c r="S10" s="18"/>
      <c r="T10" s="79"/>
      <c r="U10" s="79"/>
    </row>
    <row r="11" spans="1:21" s="64" customFormat="1" ht="36" customHeight="1">
      <c r="A11" s="126" t="s">
        <v>116</v>
      </c>
      <c r="B11" s="126" t="s">
        <v>117</v>
      </c>
      <c r="C11" s="126" t="s">
        <v>121</v>
      </c>
      <c r="D11" s="96" t="s">
        <v>122</v>
      </c>
      <c r="E11" s="20">
        <f>SUM(J11)</f>
        <v>897</v>
      </c>
      <c r="F11" s="20"/>
      <c r="G11" s="20"/>
      <c r="H11" s="20"/>
      <c r="I11" s="18"/>
      <c r="J11" s="18">
        <f>SUM(K11:S11)</f>
        <v>897</v>
      </c>
      <c r="K11" s="18">
        <v>197</v>
      </c>
      <c r="L11" s="18"/>
      <c r="M11" s="18"/>
      <c r="N11" s="18"/>
      <c r="O11" s="18"/>
      <c r="P11" s="18"/>
      <c r="Q11" s="18"/>
      <c r="R11" s="18"/>
      <c r="S11" s="18">
        <v>700</v>
      </c>
      <c r="T11" s="79"/>
      <c r="U11" s="79"/>
    </row>
    <row r="12" spans="1:21" s="64" customFormat="1" ht="45" customHeight="1">
      <c r="A12" s="126" t="s">
        <v>116</v>
      </c>
      <c r="B12" s="126" t="s">
        <v>117</v>
      </c>
      <c r="C12" s="126" t="s">
        <v>121</v>
      </c>
      <c r="D12" s="96" t="s">
        <v>123</v>
      </c>
      <c r="E12" s="20">
        <f>SUM(J12)</f>
        <v>40</v>
      </c>
      <c r="F12" s="18"/>
      <c r="G12" s="175"/>
      <c r="H12" s="18"/>
      <c r="I12" s="18"/>
      <c r="J12" s="18">
        <f>SUM(K12:S12)</f>
        <v>40</v>
      </c>
      <c r="K12" s="18">
        <v>40</v>
      </c>
      <c r="L12" s="20"/>
      <c r="M12" s="20"/>
      <c r="N12" s="20"/>
      <c r="O12" s="20"/>
      <c r="P12" s="20"/>
      <c r="Q12" s="20"/>
      <c r="R12" s="20"/>
      <c r="S12" s="18"/>
      <c r="T12" s="79"/>
      <c r="U12" s="79"/>
    </row>
    <row r="13" spans="1:21" s="64" customFormat="1" ht="36" customHeight="1">
      <c r="A13" s="126" t="s">
        <v>116</v>
      </c>
      <c r="B13" s="126" t="s">
        <v>117</v>
      </c>
      <c r="C13" s="126" t="s">
        <v>121</v>
      </c>
      <c r="D13" s="96" t="s">
        <v>124</v>
      </c>
      <c r="E13" s="20">
        <f>SUM(J13)</f>
        <v>7</v>
      </c>
      <c r="F13" s="18"/>
      <c r="G13" s="175"/>
      <c r="H13" s="18"/>
      <c r="I13" s="18"/>
      <c r="J13" s="18">
        <f>SUM(K13:S13)</f>
        <v>7</v>
      </c>
      <c r="K13" s="18">
        <v>7</v>
      </c>
      <c r="L13" s="20"/>
      <c r="M13" s="20"/>
      <c r="N13" s="20"/>
      <c r="O13" s="20"/>
      <c r="P13" s="20"/>
      <c r="Q13" s="20"/>
      <c r="R13" s="20"/>
      <c r="S13" s="18"/>
      <c r="T13" s="79"/>
      <c r="U13" s="79"/>
    </row>
    <row r="14" spans="1:21" s="64" customFormat="1" ht="27" customHeight="1">
      <c r="A14" s="110"/>
      <c r="B14" s="110"/>
      <c r="C14" s="110"/>
      <c r="D14" s="111"/>
      <c r="E14" s="20"/>
      <c r="F14" s="18"/>
      <c r="G14" s="175"/>
      <c r="H14" s="18"/>
      <c r="I14" s="18"/>
      <c r="J14" s="18"/>
      <c r="K14" s="18"/>
      <c r="L14" s="20"/>
      <c r="M14" s="20"/>
      <c r="N14" s="20"/>
      <c r="O14" s="20"/>
      <c r="P14" s="20"/>
      <c r="Q14" s="20"/>
      <c r="R14" s="20"/>
      <c r="S14" s="18"/>
      <c r="T14" s="79"/>
      <c r="U14" s="79"/>
    </row>
    <row r="15" spans="1:21" s="64" customFormat="1" ht="27" customHeight="1">
      <c r="A15" s="110"/>
      <c r="B15" s="110"/>
      <c r="C15" s="110"/>
      <c r="D15" s="111"/>
      <c r="E15" s="20"/>
      <c r="F15" s="18"/>
      <c r="G15" s="175"/>
      <c r="H15" s="18"/>
      <c r="I15" s="18"/>
      <c r="J15" s="18"/>
      <c r="K15" s="18"/>
      <c r="L15" s="20"/>
      <c r="M15" s="20"/>
      <c r="N15" s="20"/>
      <c r="O15" s="20"/>
      <c r="P15" s="20"/>
      <c r="Q15" s="20"/>
      <c r="R15" s="20"/>
      <c r="S15" s="18"/>
      <c r="T15" s="79"/>
      <c r="U15" s="79"/>
    </row>
    <row r="16" spans="1:21" s="64" customFormat="1" ht="27" customHeight="1">
      <c r="A16" s="110"/>
      <c r="B16" s="110"/>
      <c r="C16" s="110"/>
      <c r="D16" s="111"/>
      <c r="E16" s="20"/>
      <c r="F16" s="18"/>
      <c r="G16" s="175"/>
      <c r="H16" s="18"/>
      <c r="I16" s="18"/>
      <c r="J16" s="18"/>
      <c r="K16" s="18"/>
      <c r="L16" s="20"/>
      <c r="M16" s="20"/>
      <c r="N16" s="20"/>
      <c r="O16" s="20"/>
      <c r="P16" s="20"/>
      <c r="Q16" s="20"/>
      <c r="R16" s="20"/>
      <c r="S16" s="18"/>
      <c r="T16" s="79"/>
      <c r="U16" s="79"/>
    </row>
    <row r="17" spans="1:21" s="64" customFormat="1" ht="27" customHeight="1">
      <c r="A17" s="110"/>
      <c r="B17" s="110"/>
      <c r="C17" s="110"/>
      <c r="D17" s="111"/>
      <c r="E17" s="20"/>
      <c r="F17" s="18"/>
      <c r="G17" s="175"/>
      <c r="H17" s="18"/>
      <c r="I17" s="18"/>
      <c r="J17" s="18"/>
      <c r="K17" s="18"/>
      <c r="L17" s="20"/>
      <c r="M17" s="20">
        <v>0</v>
      </c>
      <c r="N17" s="20">
        <v>0</v>
      </c>
      <c r="O17" s="20">
        <v>0</v>
      </c>
      <c r="P17" s="20">
        <v>0</v>
      </c>
      <c r="Q17" s="20">
        <v>0</v>
      </c>
      <c r="R17" s="20">
        <v>0</v>
      </c>
      <c r="S17" s="18">
        <v>0</v>
      </c>
      <c r="T17" s="79"/>
      <c r="U17" s="79"/>
    </row>
    <row r="18" spans="1:21" s="64" customFormat="1" ht="27" customHeight="1">
      <c r="A18" s="110"/>
      <c r="B18" s="110"/>
      <c r="C18" s="110"/>
      <c r="D18" s="111"/>
      <c r="E18" s="20"/>
      <c r="F18" s="18"/>
      <c r="G18" s="175"/>
      <c r="H18" s="18"/>
      <c r="I18" s="18"/>
      <c r="J18" s="18"/>
      <c r="K18" s="18"/>
      <c r="L18" s="20"/>
      <c r="M18" s="20">
        <v>0</v>
      </c>
      <c r="N18" s="20">
        <v>0</v>
      </c>
      <c r="O18" s="20"/>
      <c r="P18" s="20">
        <v>0</v>
      </c>
      <c r="Q18" s="20">
        <v>0</v>
      </c>
      <c r="R18" s="20">
        <v>0</v>
      </c>
      <c r="S18" s="18">
        <v>0</v>
      </c>
      <c r="T18" s="79"/>
      <c r="U18" s="79"/>
    </row>
    <row r="19" spans="1:19" s="64" customFormat="1" ht="27" customHeight="1" hidden="1">
      <c r="A19" s="110"/>
      <c r="B19" s="110"/>
      <c r="C19" s="110"/>
      <c r="D19" s="111"/>
      <c r="E19" s="20"/>
      <c r="F19" s="18"/>
      <c r="G19" s="175"/>
      <c r="H19" s="18"/>
      <c r="I19" s="18"/>
      <c r="J19" s="18"/>
      <c r="K19" s="18"/>
      <c r="L19" s="20"/>
      <c r="M19" s="20">
        <v>0</v>
      </c>
      <c r="N19" s="20">
        <v>0</v>
      </c>
      <c r="O19" s="20">
        <v>0</v>
      </c>
      <c r="P19" s="20">
        <v>0</v>
      </c>
      <c r="Q19" s="20">
        <v>0</v>
      </c>
      <c r="R19" s="20">
        <v>0</v>
      </c>
      <c r="S19" s="18">
        <v>0</v>
      </c>
    </row>
    <row r="20" spans="1:19" s="64" customFormat="1" ht="27" customHeight="1" hidden="1">
      <c r="A20" s="110"/>
      <c r="B20" s="110"/>
      <c r="C20" s="110"/>
      <c r="D20" s="111"/>
      <c r="E20" s="20"/>
      <c r="F20" s="18"/>
      <c r="G20" s="175"/>
      <c r="H20" s="18"/>
      <c r="I20" s="18"/>
      <c r="J20" s="18"/>
      <c r="K20" s="18"/>
      <c r="L20" s="20"/>
      <c r="M20" s="20">
        <v>0</v>
      </c>
      <c r="N20" s="20">
        <v>0</v>
      </c>
      <c r="O20" s="20">
        <v>0</v>
      </c>
      <c r="P20" s="20">
        <v>0</v>
      </c>
      <c r="Q20" s="20">
        <v>0</v>
      </c>
      <c r="R20" s="20">
        <v>0</v>
      </c>
      <c r="S20" s="18">
        <v>0</v>
      </c>
    </row>
    <row r="21" spans="1:19" s="64" customFormat="1" ht="27" customHeight="1" hidden="1">
      <c r="A21" s="110"/>
      <c r="B21" s="110"/>
      <c r="C21" s="110"/>
      <c r="D21" s="111"/>
      <c r="E21" s="20"/>
      <c r="F21" s="18"/>
      <c r="G21" s="175"/>
      <c r="H21" s="18"/>
      <c r="I21" s="18"/>
      <c r="J21" s="18"/>
      <c r="K21" s="18"/>
      <c r="L21" s="20"/>
      <c r="M21" s="20">
        <v>0</v>
      </c>
      <c r="N21" s="20">
        <v>0</v>
      </c>
      <c r="O21" s="20">
        <v>0</v>
      </c>
      <c r="P21" s="20">
        <v>0</v>
      </c>
      <c r="Q21" s="20">
        <v>0</v>
      </c>
      <c r="R21" s="20">
        <v>0</v>
      </c>
      <c r="S21" s="18">
        <v>0</v>
      </c>
    </row>
    <row r="22" spans="1:19" s="64" customFormat="1" ht="27" customHeight="1" hidden="1">
      <c r="A22" s="110"/>
      <c r="B22" s="110"/>
      <c r="C22" s="110"/>
      <c r="D22" s="111"/>
      <c r="E22" s="20"/>
      <c r="F22" s="18"/>
      <c r="G22" s="175"/>
      <c r="H22" s="18"/>
      <c r="I22" s="18"/>
      <c r="J22" s="18"/>
      <c r="K22" s="18"/>
      <c r="L22" s="20"/>
      <c r="M22" s="20">
        <v>0</v>
      </c>
      <c r="N22" s="20">
        <v>0</v>
      </c>
      <c r="O22" s="20">
        <v>0</v>
      </c>
      <c r="P22" s="20">
        <v>0</v>
      </c>
      <c r="Q22" s="20">
        <v>0</v>
      </c>
      <c r="R22" s="20">
        <v>0</v>
      </c>
      <c r="S22" s="18">
        <v>0</v>
      </c>
    </row>
    <row r="23" spans="1:19" s="64" customFormat="1" ht="27" customHeight="1" hidden="1">
      <c r="A23" s="110"/>
      <c r="B23" s="110"/>
      <c r="C23" s="110"/>
      <c r="D23" s="111"/>
      <c r="E23" s="20"/>
      <c r="F23" s="18"/>
      <c r="G23" s="175"/>
      <c r="H23" s="18"/>
      <c r="I23" s="18"/>
      <c r="J23" s="18"/>
      <c r="K23" s="18"/>
      <c r="L23" s="20"/>
      <c r="M23" s="20">
        <v>0</v>
      </c>
      <c r="N23" s="20">
        <v>0</v>
      </c>
      <c r="O23" s="20">
        <v>0</v>
      </c>
      <c r="P23" s="20">
        <v>0</v>
      </c>
      <c r="Q23" s="20">
        <v>0</v>
      </c>
      <c r="R23" s="20">
        <v>0</v>
      </c>
      <c r="S23" s="18">
        <v>0</v>
      </c>
    </row>
    <row r="24" spans="1:19" s="64" customFormat="1" ht="27" customHeight="1" hidden="1">
      <c r="A24" s="110"/>
      <c r="B24" s="110"/>
      <c r="C24" s="110"/>
      <c r="D24" s="111"/>
      <c r="E24" s="20"/>
      <c r="F24" s="18"/>
      <c r="G24" s="175"/>
      <c r="H24" s="18"/>
      <c r="I24" s="18"/>
      <c r="J24" s="18"/>
      <c r="K24" s="18"/>
      <c r="L24" s="20"/>
      <c r="M24" s="20">
        <v>0</v>
      </c>
      <c r="N24" s="20">
        <v>0</v>
      </c>
      <c r="O24" s="20">
        <v>0</v>
      </c>
      <c r="P24" s="20">
        <v>0</v>
      </c>
      <c r="Q24" s="20">
        <v>0</v>
      </c>
      <c r="R24" s="20">
        <v>0</v>
      </c>
      <c r="S24" s="18">
        <v>0</v>
      </c>
    </row>
    <row r="25" spans="1:19" s="64" customFormat="1" ht="27" customHeight="1" hidden="1">
      <c r="A25" s="110"/>
      <c r="B25" s="110"/>
      <c r="C25" s="110"/>
      <c r="D25" s="111"/>
      <c r="E25" s="20"/>
      <c r="F25" s="18"/>
      <c r="G25" s="175"/>
      <c r="H25" s="18"/>
      <c r="I25" s="18"/>
      <c r="J25" s="18"/>
      <c r="K25" s="18"/>
      <c r="L25" s="20"/>
      <c r="M25" s="20">
        <v>0</v>
      </c>
      <c r="N25" s="20">
        <v>0</v>
      </c>
      <c r="O25" s="20">
        <v>0</v>
      </c>
      <c r="P25" s="20">
        <v>0</v>
      </c>
      <c r="Q25" s="20">
        <v>0</v>
      </c>
      <c r="R25" s="20">
        <v>0</v>
      </c>
      <c r="S25" s="18">
        <v>0</v>
      </c>
    </row>
    <row r="26" spans="1:19" s="64" customFormat="1" ht="27" customHeight="1" hidden="1">
      <c r="A26" s="110"/>
      <c r="B26" s="110"/>
      <c r="C26" s="110"/>
      <c r="D26" s="111"/>
      <c r="E26" s="20"/>
      <c r="F26" s="18"/>
      <c r="G26" s="175"/>
      <c r="H26" s="18"/>
      <c r="I26" s="18"/>
      <c r="J26" s="18"/>
      <c r="K26" s="18"/>
      <c r="L26" s="20"/>
      <c r="M26" s="20">
        <v>0</v>
      </c>
      <c r="N26" s="20">
        <v>0</v>
      </c>
      <c r="O26" s="20">
        <v>0</v>
      </c>
      <c r="P26" s="20">
        <v>0</v>
      </c>
      <c r="Q26" s="20">
        <v>0</v>
      </c>
      <c r="R26" s="20">
        <v>0</v>
      </c>
      <c r="S26" s="18">
        <v>0</v>
      </c>
    </row>
    <row r="27" spans="1:19" s="64" customFormat="1" ht="27" customHeight="1" hidden="1">
      <c r="A27" s="110"/>
      <c r="B27" s="110"/>
      <c r="C27" s="110"/>
      <c r="D27" s="111"/>
      <c r="E27" s="20"/>
      <c r="F27" s="18"/>
      <c r="G27" s="175"/>
      <c r="H27" s="18"/>
      <c r="I27" s="18"/>
      <c r="J27" s="18"/>
      <c r="K27" s="18"/>
      <c r="L27" s="20"/>
      <c r="M27" s="20">
        <v>0</v>
      </c>
      <c r="N27" s="20">
        <v>0</v>
      </c>
      <c r="O27" s="20">
        <v>0</v>
      </c>
      <c r="P27" s="20">
        <v>0</v>
      </c>
      <c r="Q27" s="20">
        <v>0</v>
      </c>
      <c r="R27" s="20">
        <v>0</v>
      </c>
      <c r="S27" s="18">
        <v>0</v>
      </c>
    </row>
    <row r="28" spans="1:19" s="64" customFormat="1" ht="27" customHeight="1" hidden="1">
      <c r="A28" s="110"/>
      <c r="B28" s="110"/>
      <c r="C28" s="110"/>
      <c r="D28" s="111"/>
      <c r="E28" s="20"/>
      <c r="F28" s="18"/>
      <c r="G28" s="175"/>
      <c r="H28" s="18"/>
      <c r="I28" s="18"/>
      <c r="J28" s="18"/>
      <c r="K28" s="18"/>
      <c r="L28" s="20"/>
      <c r="M28" s="20">
        <v>0</v>
      </c>
      <c r="N28" s="20">
        <v>0</v>
      </c>
      <c r="O28" s="20">
        <v>0</v>
      </c>
      <c r="P28" s="20">
        <v>0</v>
      </c>
      <c r="Q28" s="20">
        <v>0</v>
      </c>
      <c r="R28" s="20">
        <v>0</v>
      </c>
      <c r="S28" s="18">
        <v>0</v>
      </c>
    </row>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A3" sqref="A3"/>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64" customFormat="1" ht="25.5" customHeight="1">
      <c r="A1" s="67" t="s">
        <v>161</v>
      </c>
      <c r="B1" s="102"/>
      <c r="C1" s="102"/>
      <c r="D1" s="102"/>
      <c r="E1" s="102"/>
      <c r="F1" s="102"/>
      <c r="G1" s="102"/>
      <c r="H1" s="102"/>
      <c r="I1" s="79"/>
    </row>
    <row r="2" spans="1:9" s="76" customFormat="1" ht="25.5" customHeight="1">
      <c r="A2" s="103" t="s">
        <v>162</v>
      </c>
      <c r="B2" s="103"/>
      <c r="C2" s="103"/>
      <c r="D2" s="103"/>
      <c r="E2" s="103"/>
      <c r="F2" s="103"/>
      <c r="G2" s="103"/>
      <c r="H2" s="103"/>
      <c r="I2" s="98"/>
    </row>
    <row r="3" spans="1:9" s="64" customFormat="1" ht="25.5" customHeight="1">
      <c r="A3" s="70" t="s">
        <v>2</v>
      </c>
      <c r="B3" s="70"/>
      <c r="C3" s="70"/>
      <c r="D3" s="104"/>
      <c r="E3" s="104"/>
      <c r="F3" s="104"/>
      <c r="G3" s="104"/>
      <c r="H3" s="172" t="s">
        <v>87</v>
      </c>
      <c r="I3" s="79"/>
    </row>
    <row r="4" spans="1:9" s="64" customFormat="1" ht="25.5" customHeight="1">
      <c r="A4" s="161" t="s">
        <v>127</v>
      </c>
      <c r="B4" s="161"/>
      <c r="C4" s="161"/>
      <c r="D4" s="161"/>
      <c r="E4" s="159" t="s">
        <v>129</v>
      </c>
      <c r="F4" s="173"/>
      <c r="G4" s="159"/>
      <c r="H4" s="153"/>
      <c r="I4" s="77"/>
    </row>
    <row r="5" spans="1:9" s="64" customFormat="1" ht="25.5" customHeight="1">
      <c r="A5" s="87" t="s">
        <v>111</v>
      </c>
      <c r="B5" s="87"/>
      <c r="C5" s="87"/>
      <c r="D5" s="87" t="s">
        <v>112</v>
      </c>
      <c r="E5" s="87" t="s">
        <v>102</v>
      </c>
      <c r="F5" s="87" t="s">
        <v>132</v>
      </c>
      <c r="G5" s="87" t="s">
        <v>133</v>
      </c>
      <c r="H5" s="87" t="s">
        <v>134</v>
      </c>
      <c r="I5" s="77"/>
    </row>
    <row r="6" spans="1:9" s="64" customFormat="1" ht="35.25" customHeight="1">
      <c r="A6" s="87" t="s">
        <v>113</v>
      </c>
      <c r="B6" s="87" t="s">
        <v>114</v>
      </c>
      <c r="C6" s="87" t="s">
        <v>115</v>
      </c>
      <c r="D6" s="87"/>
      <c r="E6" s="87"/>
      <c r="F6" s="87"/>
      <c r="G6" s="87"/>
      <c r="H6" s="87"/>
      <c r="I6" s="77"/>
    </row>
    <row r="7" spans="1:9" s="66" customFormat="1" ht="24.75" customHeight="1">
      <c r="A7" s="126"/>
      <c r="B7" s="126"/>
      <c r="C7" s="126"/>
      <c r="D7" s="96" t="s">
        <v>102</v>
      </c>
      <c r="E7" s="18">
        <f>SUM(F7:H7)</f>
        <v>881.9999999999999</v>
      </c>
      <c r="F7" s="20">
        <f aca="true" t="shared" si="0" ref="F7:H7">SUM(F8:F13)</f>
        <v>790.1399999999999</v>
      </c>
      <c r="G7" s="20">
        <f t="shared" si="0"/>
        <v>90.71000000000001</v>
      </c>
      <c r="H7" s="74">
        <f t="shared" si="0"/>
        <v>1.15</v>
      </c>
      <c r="I7" s="77"/>
    </row>
    <row r="8" spans="1:9" s="64" customFormat="1" ht="24.75" customHeight="1">
      <c r="A8" s="126" t="s">
        <v>116</v>
      </c>
      <c r="B8" s="126" t="s">
        <v>117</v>
      </c>
      <c r="C8" s="126" t="s">
        <v>117</v>
      </c>
      <c r="D8" s="96" t="s">
        <v>118</v>
      </c>
      <c r="E8" s="18">
        <f>SUM(F8:H8)</f>
        <v>740.9999999999999</v>
      </c>
      <c r="F8" s="20">
        <v>660.43</v>
      </c>
      <c r="G8" s="20">
        <v>79.42</v>
      </c>
      <c r="H8" s="74">
        <v>1.15</v>
      </c>
      <c r="I8" s="79"/>
    </row>
    <row r="9" spans="1:9" s="64" customFormat="1" ht="24.75" customHeight="1">
      <c r="A9" s="126" t="s">
        <v>116</v>
      </c>
      <c r="B9" s="126" t="s">
        <v>117</v>
      </c>
      <c r="C9" s="126" t="s">
        <v>117</v>
      </c>
      <c r="D9" s="96" t="s">
        <v>119</v>
      </c>
      <c r="E9" s="18">
        <f>SUM(F9:H9)</f>
        <v>92</v>
      </c>
      <c r="F9" s="20">
        <v>84.3</v>
      </c>
      <c r="G9" s="20">
        <v>7.7</v>
      </c>
      <c r="H9" s="74"/>
      <c r="I9" s="79"/>
    </row>
    <row r="10" spans="1:9" s="64" customFormat="1" ht="24.75" customHeight="1">
      <c r="A10" s="126" t="s">
        <v>116</v>
      </c>
      <c r="B10" s="126" t="s">
        <v>117</v>
      </c>
      <c r="C10" s="126" t="s">
        <v>117</v>
      </c>
      <c r="D10" s="96" t="s">
        <v>120</v>
      </c>
      <c r="E10" s="18">
        <f>SUM(F10:H10)</f>
        <v>49</v>
      </c>
      <c r="F10" s="20">
        <v>45.41</v>
      </c>
      <c r="G10" s="20">
        <v>3.59</v>
      </c>
      <c r="H10" s="74"/>
      <c r="I10" s="79"/>
    </row>
    <row r="11" spans="1:9" s="64" customFormat="1" ht="24.75" customHeight="1">
      <c r="A11" s="126"/>
      <c r="B11" s="126"/>
      <c r="C11" s="126"/>
      <c r="D11" s="96"/>
      <c r="E11" s="18"/>
      <c r="F11" s="18"/>
      <c r="G11" s="18"/>
      <c r="H11" s="18"/>
      <c r="I11" s="79"/>
    </row>
    <row r="12" spans="1:9" s="64" customFormat="1" ht="24.75" customHeight="1">
      <c r="A12" s="126"/>
      <c r="B12" s="126"/>
      <c r="C12" s="126"/>
      <c r="D12" s="96"/>
      <c r="E12" s="18"/>
      <c r="F12" s="18"/>
      <c r="G12" s="18"/>
      <c r="H12" s="18"/>
      <c r="I12" s="79"/>
    </row>
    <row r="13" spans="1:9" s="64" customFormat="1" ht="24.75" customHeight="1">
      <c r="A13" s="126"/>
      <c r="B13" s="126"/>
      <c r="C13" s="126"/>
      <c r="D13" s="96"/>
      <c r="E13" s="18"/>
      <c r="F13" s="18"/>
      <c r="G13" s="18"/>
      <c r="H13" s="18"/>
      <c r="I13" s="79"/>
    </row>
    <row r="14" spans="1:9" s="64" customFormat="1" ht="24.75" customHeight="1">
      <c r="A14" s="126"/>
      <c r="B14" s="126"/>
      <c r="C14" s="126"/>
      <c r="D14" s="96"/>
      <c r="E14" s="18"/>
      <c r="F14" s="18"/>
      <c r="G14" s="18"/>
      <c r="H14" s="18"/>
      <c r="I14" s="79"/>
    </row>
    <row r="15" spans="1:9" s="64" customFormat="1" ht="24.75" customHeight="1">
      <c r="A15" s="126"/>
      <c r="B15" s="126"/>
      <c r="C15" s="126"/>
      <c r="D15" s="96"/>
      <c r="E15" s="18"/>
      <c r="F15" s="18"/>
      <c r="G15" s="18"/>
      <c r="H15" s="18"/>
      <c r="I15" s="79"/>
    </row>
    <row r="16" spans="1:9" s="64" customFormat="1" ht="24.75" customHeight="1">
      <c r="A16" s="126"/>
      <c r="B16" s="126"/>
      <c r="C16" s="126"/>
      <c r="D16" s="96"/>
      <c r="E16" s="18"/>
      <c r="F16" s="18"/>
      <c r="G16" s="18"/>
      <c r="H16" s="18"/>
      <c r="I16" s="79"/>
    </row>
    <row r="17" spans="1:9" s="64" customFormat="1" ht="24.75" customHeight="1">
      <c r="A17" s="126"/>
      <c r="B17" s="126"/>
      <c r="C17" s="126"/>
      <c r="D17" s="96"/>
      <c r="E17" s="18"/>
      <c r="F17" s="18"/>
      <c r="G17" s="18"/>
      <c r="H17" s="18"/>
      <c r="I17" s="79"/>
    </row>
    <row r="18" spans="1:9" s="64" customFormat="1" ht="24.75" customHeight="1">
      <c r="A18" s="126"/>
      <c r="B18" s="126"/>
      <c r="C18" s="126"/>
      <c r="D18" s="96"/>
      <c r="E18" s="18"/>
      <c r="F18" s="18"/>
      <c r="G18" s="18"/>
      <c r="H18" s="18"/>
      <c r="I18" s="79"/>
    </row>
    <row r="19" spans="1:9" s="64" customFormat="1" ht="24.75" customHeight="1">
      <c r="A19" s="126"/>
      <c r="B19" s="126"/>
      <c r="C19" s="126"/>
      <c r="D19" s="96"/>
      <c r="E19" s="18"/>
      <c r="F19" s="18"/>
      <c r="G19" s="18"/>
      <c r="H19" s="18"/>
      <c r="I19" s="79"/>
    </row>
    <row r="20" spans="1:9" s="64" customFormat="1" ht="24.75" customHeight="1">
      <c r="A20" s="126"/>
      <c r="B20" s="126"/>
      <c r="C20" s="126"/>
      <c r="D20" s="96"/>
      <c r="E20" s="18"/>
      <c r="F20" s="18"/>
      <c r="G20" s="18"/>
      <c r="H20" s="18"/>
      <c r="I20" s="79"/>
    </row>
    <row r="21" spans="1:9" s="64" customFormat="1" ht="24.75" customHeight="1">
      <c r="A21" s="126"/>
      <c r="B21" s="126"/>
      <c r="C21" s="126"/>
      <c r="D21" s="96"/>
      <c r="E21" s="18"/>
      <c r="F21" s="18"/>
      <c r="G21" s="18"/>
      <c r="H21" s="18"/>
      <c r="I21" s="79"/>
    </row>
    <row r="22" spans="1:9" s="64" customFormat="1" ht="24.75" customHeight="1">
      <c r="A22" s="126"/>
      <c r="B22" s="126"/>
      <c r="C22" s="126"/>
      <c r="D22" s="96"/>
      <c r="E22" s="18"/>
      <c r="F22" s="18"/>
      <c r="G22" s="18"/>
      <c r="H22" s="18"/>
      <c r="I22" s="79"/>
    </row>
    <row r="23" spans="1:9" s="64" customFormat="1" ht="24.75" customHeight="1">
      <c r="A23" s="126"/>
      <c r="B23" s="126"/>
      <c r="C23" s="126"/>
      <c r="D23" s="96"/>
      <c r="E23" s="18"/>
      <c r="F23" s="18"/>
      <c r="G23" s="18"/>
      <c r="H23" s="18"/>
      <c r="I23" s="79"/>
    </row>
    <row r="24" spans="1:8" s="64" customFormat="1" ht="24.75" customHeight="1" hidden="1">
      <c r="A24" s="126"/>
      <c r="B24" s="126"/>
      <c r="C24" s="126"/>
      <c r="D24" s="96"/>
      <c r="E24" s="18"/>
      <c r="F24" s="18"/>
      <c r="G24" s="18"/>
      <c r="H24" s="18"/>
    </row>
    <row r="25" spans="1:8" s="64" customFormat="1" ht="24.75" customHeight="1" hidden="1">
      <c r="A25" s="126"/>
      <c r="B25" s="126"/>
      <c r="C25" s="126"/>
      <c r="D25" s="96"/>
      <c r="E25" s="18"/>
      <c r="F25" s="18"/>
      <c r="G25" s="18"/>
      <c r="H25" s="18"/>
    </row>
    <row r="26" spans="1:8" s="64" customFormat="1" ht="24.75" customHeight="1" hidden="1">
      <c r="A26" s="126"/>
      <c r="B26" s="126"/>
      <c r="C26" s="126"/>
      <c r="D26" s="96"/>
      <c r="E26" s="18"/>
      <c r="F26" s="18"/>
      <c r="G26" s="18"/>
      <c r="H26" s="18"/>
    </row>
    <row r="27" spans="1:8" s="64" customFormat="1" ht="24.75" customHeight="1" hidden="1">
      <c r="A27" s="126"/>
      <c r="B27" s="126"/>
      <c r="C27" s="126"/>
      <c r="D27" s="96"/>
      <c r="E27" s="18"/>
      <c r="F27" s="18"/>
      <c r="G27" s="18"/>
      <c r="H27" s="18"/>
    </row>
    <row r="28" spans="1:8" s="64" customFormat="1" ht="24.75" customHeight="1" hidden="1">
      <c r="A28" s="126"/>
      <c r="B28" s="126"/>
      <c r="C28" s="126"/>
      <c r="D28" s="96"/>
      <c r="E28" s="18"/>
      <c r="F28" s="18"/>
      <c r="G28" s="18"/>
      <c r="H28" s="18"/>
    </row>
    <row r="29" spans="1:8" s="64" customFormat="1" ht="24.75" customHeight="1" hidden="1">
      <c r="A29" s="126"/>
      <c r="B29" s="126"/>
      <c r="C29" s="126"/>
      <c r="D29" s="96"/>
      <c r="E29" s="18"/>
      <c r="F29" s="18"/>
      <c r="G29" s="18"/>
      <c r="H29" s="18"/>
    </row>
    <row r="30" spans="1:8" s="64" customFormat="1" ht="24.75" customHeight="1" hidden="1">
      <c r="A30" s="126"/>
      <c r="B30" s="126"/>
      <c r="C30" s="126"/>
      <c r="D30" s="96"/>
      <c r="E30" s="18"/>
      <c r="F30" s="18"/>
      <c r="G30" s="18"/>
      <c r="H30" s="18"/>
    </row>
    <row r="31" spans="1:8" s="64" customFormat="1" ht="24.75" customHeight="1" hidden="1">
      <c r="A31" s="126"/>
      <c r="B31" s="126"/>
      <c r="C31" s="126"/>
      <c r="D31" s="96"/>
      <c r="E31" s="18"/>
      <c r="F31" s="18"/>
      <c r="G31" s="18"/>
      <c r="H31" s="18"/>
    </row>
    <row r="32" spans="1:8" s="64" customFormat="1" ht="24.75" customHeight="1" hidden="1">
      <c r="A32" s="126"/>
      <c r="B32" s="126"/>
      <c r="C32" s="126"/>
      <c r="D32" s="96"/>
      <c r="E32" s="18"/>
      <c r="F32" s="18"/>
      <c r="G32" s="18"/>
      <c r="H32" s="18"/>
    </row>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N14" sqref="N14"/>
    </sheetView>
  </sheetViews>
  <sheetFormatPr defaultColWidth="9.16015625" defaultRowHeight="12.75" customHeight="1"/>
  <cols>
    <col min="1" max="1" width="10.16015625" style="0" customWidth="1"/>
    <col min="2" max="2" width="8.16015625" style="0" customWidth="1"/>
    <col min="3" max="3" width="6.33203125" style="0" customWidth="1"/>
    <col min="4" max="4" width="22.83203125" style="0" customWidth="1"/>
    <col min="5" max="6" width="12.16015625" style="0" customWidth="1"/>
    <col min="7" max="8" width="8.5" style="0" customWidth="1"/>
    <col min="9" max="9" width="7.5" style="0" customWidth="1"/>
    <col min="10" max="10" width="9.3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8.16015625" style="0" customWidth="1"/>
    <col min="19" max="19" width="9.83203125" style="0" customWidth="1"/>
    <col min="20" max="20" width="8" style="0" customWidth="1"/>
    <col min="21" max="21" width="11.66015625" style="0" customWidth="1"/>
  </cols>
  <sheetData>
    <row r="1" spans="1:24" s="64" customFormat="1" ht="23.25" customHeight="1">
      <c r="A1" s="67" t="s">
        <v>163</v>
      </c>
      <c r="B1" s="131"/>
      <c r="C1" s="131"/>
      <c r="D1" s="132"/>
      <c r="E1" s="147"/>
      <c r="F1" s="147"/>
      <c r="G1" s="147"/>
      <c r="H1" s="147"/>
      <c r="I1" s="147"/>
      <c r="J1" s="147"/>
      <c r="K1" s="147"/>
      <c r="L1" s="147"/>
      <c r="M1" s="147"/>
      <c r="N1" s="147"/>
      <c r="O1" s="132"/>
      <c r="P1" s="132"/>
      <c r="Q1" s="147"/>
      <c r="R1" s="147"/>
      <c r="S1" s="147"/>
      <c r="T1" s="154"/>
      <c r="U1" s="154"/>
      <c r="V1" s="79"/>
      <c r="W1" s="79"/>
      <c r="X1" s="79"/>
    </row>
    <row r="2" spans="1:24" s="76" customFormat="1" ht="23.25" customHeight="1">
      <c r="A2" s="152" t="s">
        <v>164</v>
      </c>
      <c r="B2" s="152"/>
      <c r="C2" s="152"/>
      <c r="D2" s="152"/>
      <c r="E2" s="152"/>
      <c r="F2" s="152"/>
      <c r="G2" s="152"/>
      <c r="H2" s="152"/>
      <c r="I2" s="152"/>
      <c r="J2" s="152"/>
      <c r="K2" s="152"/>
      <c r="L2" s="152"/>
      <c r="M2" s="152"/>
      <c r="N2" s="152"/>
      <c r="O2" s="152"/>
      <c r="P2" s="152"/>
      <c r="Q2" s="152"/>
      <c r="R2" s="152"/>
      <c r="S2" s="152"/>
      <c r="T2" s="152"/>
      <c r="U2" s="152"/>
      <c r="V2" s="98"/>
      <c r="W2" s="98"/>
      <c r="X2" s="98"/>
    </row>
    <row r="3" spans="1:24" s="64" customFormat="1" ht="32.25" customHeight="1">
      <c r="A3" s="133" t="s">
        <v>2</v>
      </c>
      <c r="B3" s="134"/>
      <c r="C3" s="134"/>
      <c r="D3" s="134"/>
      <c r="E3" s="134"/>
      <c r="F3" s="134"/>
      <c r="G3" s="134"/>
      <c r="H3" s="147"/>
      <c r="I3" s="147"/>
      <c r="J3" s="147"/>
      <c r="K3" s="147"/>
      <c r="L3" s="147"/>
      <c r="M3" s="147"/>
      <c r="N3" s="147"/>
      <c r="O3" s="132"/>
      <c r="P3" s="132"/>
      <c r="Q3" s="147"/>
      <c r="R3" s="147"/>
      <c r="S3" s="147"/>
      <c r="T3" s="155" t="s">
        <v>87</v>
      </c>
      <c r="U3" s="155"/>
      <c r="V3" s="79"/>
      <c r="W3" s="79"/>
      <c r="X3" s="79"/>
    </row>
    <row r="4" spans="1:24" s="64" customFormat="1" ht="23.25" customHeight="1">
      <c r="A4" s="84" t="s">
        <v>127</v>
      </c>
      <c r="B4" s="84"/>
      <c r="C4" s="84"/>
      <c r="D4" s="105" t="s">
        <v>112</v>
      </c>
      <c r="E4" s="164" t="s">
        <v>128</v>
      </c>
      <c r="F4" s="87" t="s">
        <v>165</v>
      </c>
      <c r="G4" s="87"/>
      <c r="H4" s="87"/>
      <c r="I4" s="87"/>
      <c r="J4" s="87"/>
      <c r="K4" s="166" t="s">
        <v>166</v>
      </c>
      <c r="L4" s="167"/>
      <c r="M4" s="167"/>
      <c r="N4" s="167"/>
      <c r="O4" s="167"/>
      <c r="P4" s="168"/>
      <c r="Q4" s="166" t="s">
        <v>167</v>
      </c>
      <c r="R4" s="166" t="s">
        <v>168</v>
      </c>
      <c r="S4" s="166"/>
      <c r="T4" s="166"/>
      <c r="U4" s="166"/>
      <c r="V4" s="170"/>
      <c r="W4" s="170"/>
      <c r="X4" s="170"/>
    </row>
    <row r="5" spans="1:24" s="64" customFormat="1" ht="45.75" customHeight="1">
      <c r="A5" s="90" t="s">
        <v>113</v>
      </c>
      <c r="B5" s="90" t="s">
        <v>114</v>
      </c>
      <c r="C5" s="90" t="s">
        <v>115</v>
      </c>
      <c r="D5" s="115"/>
      <c r="E5" s="165"/>
      <c r="F5" s="87" t="s">
        <v>102</v>
      </c>
      <c r="G5" s="87" t="s">
        <v>169</v>
      </c>
      <c r="H5" s="87" t="s">
        <v>170</v>
      </c>
      <c r="I5" s="16" t="s">
        <v>171</v>
      </c>
      <c r="J5" s="16" t="s">
        <v>172</v>
      </c>
      <c r="K5" s="166" t="s">
        <v>102</v>
      </c>
      <c r="L5" s="169" t="s">
        <v>173</v>
      </c>
      <c r="M5" s="169" t="s">
        <v>174</v>
      </c>
      <c r="N5" s="169" t="s">
        <v>175</v>
      </c>
      <c r="O5" s="169" t="s">
        <v>176</v>
      </c>
      <c r="P5" s="43" t="s">
        <v>177</v>
      </c>
      <c r="Q5" s="167"/>
      <c r="R5" s="167" t="s">
        <v>102</v>
      </c>
      <c r="S5" s="167" t="s">
        <v>178</v>
      </c>
      <c r="T5" s="167" t="s">
        <v>179</v>
      </c>
      <c r="U5" s="171" t="s">
        <v>168</v>
      </c>
      <c r="V5" s="77"/>
      <c r="W5" s="77"/>
      <c r="X5" s="77"/>
    </row>
    <row r="6" spans="1:24" s="66" customFormat="1" ht="27" customHeight="1">
      <c r="A6" s="110"/>
      <c r="B6" s="110"/>
      <c r="C6" s="110"/>
      <c r="D6" s="111" t="s">
        <v>102</v>
      </c>
      <c r="E6" s="20">
        <f>F6+K6+Q6</f>
        <v>790.14</v>
      </c>
      <c r="F6" s="20">
        <f>SUM(G6:J6)</f>
        <v>580.25</v>
      </c>
      <c r="G6" s="20">
        <f>SUM(G7:G9)</f>
        <v>346.46</v>
      </c>
      <c r="H6" s="20">
        <f>SUM(H7:H9)</f>
        <v>189.39</v>
      </c>
      <c r="I6" s="20">
        <f>SUM(I7:I9)</f>
        <v>12.08</v>
      </c>
      <c r="J6" s="20">
        <f>SUM(J7:J9)</f>
        <v>32.32</v>
      </c>
      <c r="K6" s="20">
        <f>SUM(L6:P6)</f>
        <v>140.26999999999998</v>
      </c>
      <c r="L6" s="20">
        <v>100.22</v>
      </c>
      <c r="M6" s="20"/>
      <c r="N6" s="20">
        <v>32.1</v>
      </c>
      <c r="O6" s="20"/>
      <c r="P6" s="20">
        <v>7.95</v>
      </c>
      <c r="Q6" s="20">
        <v>69.62</v>
      </c>
      <c r="R6" s="20">
        <v>0</v>
      </c>
      <c r="S6" s="18">
        <v>0</v>
      </c>
      <c r="T6" s="95">
        <v>0</v>
      </c>
      <c r="U6" s="18">
        <v>0</v>
      </c>
      <c r="V6" s="77"/>
      <c r="W6" s="77"/>
      <c r="X6" s="77"/>
    </row>
    <row r="7" spans="1:24" s="64" customFormat="1" ht="27" customHeight="1">
      <c r="A7" s="126" t="s">
        <v>116</v>
      </c>
      <c r="B7" s="126" t="s">
        <v>117</v>
      </c>
      <c r="C7" s="126" t="s">
        <v>117</v>
      </c>
      <c r="D7" s="96" t="s">
        <v>118</v>
      </c>
      <c r="E7" s="20">
        <f>F7+K7+Q7</f>
        <v>660.4300000000001</v>
      </c>
      <c r="F7" s="20">
        <f>SUM(G7:J7)</f>
        <v>486.02</v>
      </c>
      <c r="G7" s="20">
        <v>284.55</v>
      </c>
      <c r="H7" s="20">
        <v>189.39</v>
      </c>
      <c r="I7" s="20">
        <v>12.08</v>
      </c>
      <c r="J7" s="18"/>
      <c r="K7" s="20">
        <f>SUM(L7:P7)</f>
        <v>116.09</v>
      </c>
      <c r="L7" s="20">
        <v>82.6</v>
      </c>
      <c r="M7" s="20"/>
      <c r="N7" s="20">
        <v>26.46</v>
      </c>
      <c r="O7" s="20"/>
      <c r="P7" s="20">
        <v>7.03</v>
      </c>
      <c r="Q7" s="20">
        <v>58.32</v>
      </c>
      <c r="R7" s="20"/>
      <c r="S7" s="18">
        <v>0</v>
      </c>
      <c r="T7" s="95">
        <v>0</v>
      </c>
      <c r="U7" s="18">
        <v>0</v>
      </c>
      <c r="V7" s="79"/>
      <c r="W7" s="79"/>
      <c r="X7" s="79"/>
    </row>
    <row r="8" spans="1:24" s="64" customFormat="1" ht="27" customHeight="1">
      <c r="A8" s="126" t="s">
        <v>116</v>
      </c>
      <c r="B8" s="126" t="s">
        <v>117</v>
      </c>
      <c r="C8" s="126" t="s">
        <v>117</v>
      </c>
      <c r="D8" s="96" t="s">
        <v>119</v>
      </c>
      <c r="E8" s="20">
        <f>F8+K8+Q8</f>
        <v>84.3</v>
      </c>
      <c r="F8" s="20">
        <f>SUM(G8:J8)</f>
        <v>60.489999999999995</v>
      </c>
      <c r="G8" s="20">
        <v>39.33</v>
      </c>
      <c r="H8" s="20"/>
      <c r="I8" s="20"/>
      <c r="J8" s="18">
        <v>21.16</v>
      </c>
      <c r="K8" s="20">
        <f>SUM(L8:P8)</f>
        <v>16.56</v>
      </c>
      <c r="L8" s="20">
        <v>12.11</v>
      </c>
      <c r="M8" s="20"/>
      <c r="N8" s="20">
        <v>3.88</v>
      </c>
      <c r="O8" s="20"/>
      <c r="P8" s="20">
        <v>0.57</v>
      </c>
      <c r="Q8" s="20">
        <v>7.25</v>
      </c>
      <c r="R8" s="20"/>
      <c r="S8" s="18">
        <v>0</v>
      </c>
      <c r="T8" s="95">
        <v>0</v>
      </c>
      <c r="U8" s="18">
        <v>0</v>
      </c>
      <c r="V8" s="79"/>
      <c r="W8" s="79"/>
      <c r="X8" s="79"/>
    </row>
    <row r="9" spans="1:24" s="64" customFormat="1" ht="27" customHeight="1">
      <c r="A9" s="126" t="s">
        <v>116</v>
      </c>
      <c r="B9" s="126" t="s">
        <v>117</v>
      </c>
      <c r="C9" s="126" t="s">
        <v>117</v>
      </c>
      <c r="D9" s="96" t="s">
        <v>120</v>
      </c>
      <c r="E9" s="20">
        <f>F9+K9+Q9</f>
        <v>45.40999999999999</v>
      </c>
      <c r="F9" s="20">
        <f>SUM(G9:J9)</f>
        <v>33.739999999999995</v>
      </c>
      <c r="G9" s="20">
        <v>22.58</v>
      </c>
      <c r="H9" s="20"/>
      <c r="I9" s="20"/>
      <c r="J9" s="18">
        <v>11.16</v>
      </c>
      <c r="K9" s="20">
        <f>SUM(L9:P9)</f>
        <v>7.619999999999999</v>
      </c>
      <c r="L9" s="20">
        <v>5.51</v>
      </c>
      <c r="M9" s="20"/>
      <c r="N9" s="20">
        <v>1.76</v>
      </c>
      <c r="O9" s="20"/>
      <c r="P9" s="20">
        <v>0.35</v>
      </c>
      <c r="Q9" s="20">
        <v>4.05</v>
      </c>
      <c r="R9" s="20"/>
      <c r="S9" s="18">
        <v>0</v>
      </c>
      <c r="T9" s="95">
        <v>0</v>
      </c>
      <c r="U9" s="18">
        <v>0</v>
      </c>
      <c r="V9" s="79"/>
      <c r="W9" s="79"/>
      <c r="X9" s="79"/>
    </row>
    <row r="10" spans="1:24" s="64" customFormat="1" ht="27" customHeight="1">
      <c r="A10" s="110"/>
      <c r="B10" s="110"/>
      <c r="C10" s="110"/>
      <c r="D10" s="111"/>
      <c r="E10" s="20"/>
      <c r="F10" s="20"/>
      <c r="G10" s="20"/>
      <c r="H10" s="20"/>
      <c r="I10" s="20"/>
      <c r="J10" s="18"/>
      <c r="K10" s="20"/>
      <c r="L10" s="20"/>
      <c r="M10" s="20"/>
      <c r="N10" s="20"/>
      <c r="O10" s="20"/>
      <c r="P10" s="20"/>
      <c r="Q10" s="20"/>
      <c r="R10" s="20"/>
      <c r="S10" s="18">
        <v>0</v>
      </c>
      <c r="T10" s="95">
        <v>0</v>
      </c>
      <c r="U10" s="18">
        <v>0</v>
      </c>
      <c r="V10" s="79"/>
      <c r="W10" s="79"/>
      <c r="X10" s="79"/>
    </row>
    <row r="11" spans="1:24" s="64" customFormat="1" ht="27" customHeight="1">
      <c r="A11" s="110"/>
      <c r="B11" s="110"/>
      <c r="C11" s="110"/>
      <c r="D11" s="111"/>
      <c r="E11" s="20"/>
      <c r="F11" s="20"/>
      <c r="G11" s="20"/>
      <c r="H11" s="20"/>
      <c r="I11" s="20"/>
      <c r="J11" s="18"/>
      <c r="K11" s="20"/>
      <c r="L11" s="20"/>
      <c r="M11" s="20"/>
      <c r="N11" s="20"/>
      <c r="O11" s="20"/>
      <c r="P11" s="20"/>
      <c r="Q11" s="20"/>
      <c r="R11" s="20"/>
      <c r="S11" s="18">
        <v>0</v>
      </c>
      <c r="T11" s="95">
        <v>0</v>
      </c>
      <c r="U11" s="18">
        <v>0</v>
      </c>
      <c r="V11" s="79"/>
      <c r="W11" s="79"/>
      <c r="X11" s="79"/>
    </row>
    <row r="12" spans="1:24" s="64" customFormat="1" ht="27" customHeight="1">
      <c r="A12" s="110"/>
      <c r="B12" s="110"/>
      <c r="C12" s="110"/>
      <c r="D12" s="111"/>
      <c r="E12" s="20"/>
      <c r="F12" s="20"/>
      <c r="G12" s="20"/>
      <c r="H12" s="20"/>
      <c r="I12" s="20"/>
      <c r="J12" s="18"/>
      <c r="K12" s="20"/>
      <c r="L12" s="20"/>
      <c r="M12" s="20"/>
      <c r="N12" s="20"/>
      <c r="O12" s="20"/>
      <c r="P12" s="20"/>
      <c r="Q12" s="20"/>
      <c r="R12" s="20"/>
      <c r="S12" s="18">
        <v>0</v>
      </c>
      <c r="T12" s="95">
        <v>0</v>
      </c>
      <c r="U12" s="18">
        <v>0</v>
      </c>
      <c r="V12" s="79"/>
      <c r="W12" s="79"/>
      <c r="X12" s="79"/>
    </row>
    <row r="13" spans="1:24" s="64" customFormat="1" ht="27" customHeight="1">
      <c r="A13" s="110"/>
      <c r="B13" s="110"/>
      <c r="C13" s="110"/>
      <c r="D13" s="111"/>
      <c r="E13" s="20"/>
      <c r="F13" s="20"/>
      <c r="G13" s="20"/>
      <c r="H13" s="20"/>
      <c r="I13" s="20"/>
      <c r="J13" s="18"/>
      <c r="K13" s="20"/>
      <c r="L13" s="20"/>
      <c r="M13" s="20"/>
      <c r="N13" s="20"/>
      <c r="O13" s="20"/>
      <c r="P13" s="20"/>
      <c r="Q13" s="20"/>
      <c r="R13" s="20"/>
      <c r="S13" s="18">
        <v>0</v>
      </c>
      <c r="T13" s="95">
        <v>0</v>
      </c>
      <c r="U13" s="18">
        <v>0</v>
      </c>
      <c r="V13" s="79"/>
      <c r="W13" s="79"/>
      <c r="X13" s="79"/>
    </row>
    <row r="14" spans="1:24" s="64" customFormat="1" ht="27" customHeight="1">
      <c r="A14" s="110"/>
      <c r="B14" s="110"/>
      <c r="C14" s="110"/>
      <c r="D14" s="111"/>
      <c r="E14" s="20"/>
      <c r="F14" s="20"/>
      <c r="G14" s="20"/>
      <c r="H14" s="20"/>
      <c r="I14" s="20"/>
      <c r="J14" s="18"/>
      <c r="K14" s="20"/>
      <c r="L14" s="20"/>
      <c r="M14" s="20"/>
      <c r="N14" s="20"/>
      <c r="O14" s="20"/>
      <c r="P14" s="20"/>
      <c r="Q14" s="20"/>
      <c r="R14" s="20"/>
      <c r="S14" s="18">
        <v>0</v>
      </c>
      <c r="T14" s="95">
        <v>0</v>
      </c>
      <c r="U14" s="18">
        <v>0</v>
      </c>
      <c r="V14" s="79"/>
      <c r="W14" s="79"/>
      <c r="X14" s="79"/>
    </row>
    <row r="15" spans="1:24" s="64" customFormat="1" ht="27" customHeight="1">
      <c r="A15" s="110"/>
      <c r="B15" s="110"/>
      <c r="C15" s="110"/>
      <c r="D15" s="111"/>
      <c r="E15" s="20"/>
      <c r="F15" s="20"/>
      <c r="G15" s="20"/>
      <c r="H15" s="20"/>
      <c r="I15" s="20"/>
      <c r="J15" s="18"/>
      <c r="K15" s="20"/>
      <c r="L15" s="20"/>
      <c r="M15" s="20"/>
      <c r="N15" s="20"/>
      <c r="O15" s="20"/>
      <c r="P15" s="20"/>
      <c r="Q15" s="20"/>
      <c r="R15" s="20"/>
      <c r="S15" s="18">
        <v>0</v>
      </c>
      <c r="T15" s="95">
        <v>0</v>
      </c>
      <c r="U15" s="18">
        <v>0</v>
      </c>
      <c r="V15" s="79"/>
      <c r="W15" s="79"/>
      <c r="X15" s="79"/>
    </row>
    <row r="16" spans="1:24" s="64" customFormat="1" ht="27" customHeight="1">
      <c r="A16" s="110"/>
      <c r="B16" s="110"/>
      <c r="C16" s="110"/>
      <c r="D16" s="111"/>
      <c r="E16" s="20"/>
      <c r="F16" s="20"/>
      <c r="G16" s="20"/>
      <c r="H16" s="20"/>
      <c r="I16" s="20"/>
      <c r="J16" s="18"/>
      <c r="K16" s="20"/>
      <c r="L16" s="20"/>
      <c r="M16" s="20"/>
      <c r="N16" s="20"/>
      <c r="O16" s="20"/>
      <c r="P16" s="20"/>
      <c r="Q16" s="20"/>
      <c r="R16" s="20"/>
      <c r="S16" s="18">
        <v>0</v>
      </c>
      <c r="T16" s="95">
        <v>0</v>
      </c>
      <c r="U16" s="18">
        <v>0</v>
      </c>
      <c r="V16" s="79"/>
      <c r="W16" s="79"/>
      <c r="X16" s="79"/>
    </row>
    <row r="17" spans="1:24" s="64" customFormat="1" ht="27" customHeight="1">
      <c r="A17" s="110"/>
      <c r="B17" s="110"/>
      <c r="C17" s="110"/>
      <c r="D17" s="111"/>
      <c r="E17" s="20"/>
      <c r="F17" s="20"/>
      <c r="G17" s="20"/>
      <c r="H17" s="20"/>
      <c r="I17" s="20"/>
      <c r="J17" s="18"/>
      <c r="K17" s="20"/>
      <c r="L17" s="20"/>
      <c r="M17" s="20"/>
      <c r="N17" s="20"/>
      <c r="O17" s="20"/>
      <c r="P17" s="20"/>
      <c r="Q17" s="20"/>
      <c r="R17" s="20"/>
      <c r="S17" s="18">
        <v>0</v>
      </c>
      <c r="T17" s="95">
        <v>0</v>
      </c>
      <c r="U17" s="18">
        <v>0</v>
      </c>
      <c r="V17" s="79"/>
      <c r="W17" s="79"/>
      <c r="X17" s="79"/>
    </row>
    <row r="18" spans="1:24" s="64" customFormat="1" ht="27" customHeight="1">
      <c r="A18" s="110"/>
      <c r="B18" s="110"/>
      <c r="C18" s="110"/>
      <c r="D18" s="111"/>
      <c r="E18" s="20"/>
      <c r="F18" s="20"/>
      <c r="G18" s="20"/>
      <c r="H18" s="20"/>
      <c r="I18" s="20"/>
      <c r="J18" s="18"/>
      <c r="K18" s="20"/>
      <c r="L18" s="20"/>
      <c r="M18" s="20"/>
      <c r="N18" s="20"/>
      <c r="O18" s="20"/>
      <c r="P18" s="20"/>
      <c r="Q18" s="20"/>
      <c r="R18" s="20"/>
      <c r="S18" s="18">
        <v>0</v>
      </c>
      <c r="T18" s="95">
        <v>0</v>
      </c>
      <c r="U18" s="18">
        <v>0</v>
      </c>
      <c r="V18" s="79"/>
      <c r="W18" s="79"/>
      <c r="X18" s="79"/>
    </row>
    <row r="19" spans="1:24" s="64" customFormat="1" ht="27" customHeight="1">
      <c r="A19" s="110"/>
      <c r="B19" s="110"/>
      <c r="C19" s="110"/>
      <c r="D19" s="111"/>
      <c r="E19" s="20"/>
      <c r="F19" s="20"/>
      <c r="G19" s="20"/>
      <c r="H19" s="20"/>
      <c r="I19" s="20"/>
      <c r="J19" s="18"/>
      <c r="K19" s="20"/>
      <c r="L19" s="20"/>
      <c r="M19" s="20"/>
      <c r="N19" s="20"/>
      <c r="O19" s="20"/>
      <c r="P19" s="20"/>
      <c r="Q19" s="20"/>
      <c r="R19" s="20"/>
      <c r="S19" s="18">
        <v>0</v>
      </c>
      <c r="T19" s="95">
        <v>0</v>
      </c>
      <c r="U19" s="18">
        <v>0</v>
      </c>
      <c r="V19" s="79"/>
      <c r="W19" s="79"/>
      <c r="X19" s="79"/>
    </row>
    <row r="20" spans="1:24" s="64" customFormat="1" ht="27" customHeight="1">
      <c r="A20" s="110"/>
      <c r="B20" s="110"/>
      <c r="C20" s="110"/>
      <c r="D20" s="111"/>
      <c r="E20" s="20"/>
      <c r="F20" s="20"/>
      <c r="G20" s="20"/>
      <c r="H20" s="20"/>
      <c r="I20" s="20"/>
      <c r="J20" s="18"/>
      <c r="K20" s="20"/>
      <c r="L20" s="20"/>
      <c r="M20" s="20"/>
      <c r="N20" s="20"/>
      <c r="O20" s="20"/>
      <c r="P20" s="20"/>
      <c r="Q20" s="20"/>
      <c r="R20" s="20"/>
      <c r="S20" s="18">
        <v>0</v>
      </c>
      <c r="T20" s="95">
        <v>0</v>
      </c>
      <c r="U20" s="18">
        <v>0</v>
      </c>
      <c r="V20" s="79"/>
      <c r="W20" s="79"/>
      <c r="X20" s="79"/>
    </row>
    <row r="21" spans="1:24" s="64" customFormat="1" ht="27" customHeight="1">
      <c r="A21" s="79"/>
      <c r="B21" s="79"/>
      <c r="C21" s="79"/>
      <c r="D21" s="79"/>
      <c r="E21" s="79"/>
      <c r="F21" s="79"/>
      <c r="G21" s="79"/>
      <c r="H21" s="79"/>
      <c r="I21" s="79"/>
      <c r="J21" s="79"/>
      <c r="K21" s="79"/>
      <c r="L21" s="79"/>
      <c r="M21" s="79"/>
      <c r="N21" s="79"/>
      <c r="O21" s="79"/>
      <c r="P21" s="79"/>
      <c r="Q21" s="79"/>
      <c r="R21" s="79"/>
      <c r="S21" s="79"/>
      <c r="T21" s="79"/>
      <c r="U21" s="79"/>
      <c r="V21" s="79"/>
      <c r="W21" s="79"/>
      <c r="X21" s="79"/>
    </row>
    <row r="22" spans="1:24" s="64" customFormat="1" ht="27" customHeight="1">
      <c r="A22" s="79"/>
      <c r="B22" s="79"/>
      <c r="C22" s="79"/>
      <c r="D22" s="79"/>
      <c r="E22" s="79"/>
      <c r="F22" s="79"/>
      <c r="G22" s="79"/>
      <c r="H22" s="79"/>
      <c r="I22" s="79"/>
      <c r="J22" s="79"/>
      <c r="K22" s="79"/>
      <c r="L22" s="79"/>
      <c r="M22" s="79"/>
      <c r="N22" s="79"/>
      <c r="O22" s="79"/>
      <c r="P22" s="79"/>
      <c r="Q22" s="79"/>
      <c r="R22" s="79"/>
      <c r="S22" s="79"/>
      <c r="T22" s="79"/>
      <c r="U22" s="79"/>
      <c r="V22" s="79"/>
      <c r="W22" s="79"/>
      <c r="X22" s="79"/>
    </row>
    <row r="23" spans="1:24" s="64" customFormat="1" ht="27" customHeight="1">
      <c r="A23" s="79"/>
      <c r="B23" s="79"/>
      <c r="C23" s="79"/>
      <c r="D23" s="79"/>
      <c r="E23" s="79"/>
      <c r="F23" s="79"/>
      <c r="G23" s="79"/>
      <c r="H23" s="79"/>
      <c r="I23" s="79"/>
      <c r="J23" s="79"/>
      <c r="K23" s="79"/>
      <c r="L23" s="79"/>
      <c r="M23" s="79"/>
      <c r="N23" s="79"/>
      <c r="O23" s="79"/>
      <c r="P23" s="79"/>
      <c r="Q23" s="79"/>
      <c r="R23" s="79"/>
      <c r="S23" s="79"/>
      <c r="T23" s="79"/>
      <c r="U23" s="79"/>
      <c r="V23" s="79"/>
      <c r="W23" s="79"/>
      <c r="X23" s="79"/>
    </row>
    <row r="24" spans="1:24" s="64" customFormat="1" ht="27" customHeight="1">
      <c r="A24" s="79"/>
      <c r="B24" s="79"/>
      <c r="C24" s="79"/>
      <c r="D24" s="79"/>
      <c r="E24" s="79"/>
      <c r="F24" s="79"/>
      <c r="G24" s="79"/>
      <c r="H24" s="79"/>
      <c r="I24" s="79"/>
      <c r="J24" s="79"/>
      <c r="K24" s="79"/>
      <c r="L24" s="79"/>
      <c r="M24" s="79"/>
      <c r="N24" s="79"/>
      <c r="O24" s="79"/>
      <c r="P24" s="79"/>
      <c r="Q24" s="79"/>
      <c r="R24" s="79"/>
      <c r="S24" s="79"/>
      <c r="T24" s="79"/>
      <c r="U24" s="79"/>
      <c r="V24" s="79"/>
      <c r="W24" s="79"/>
      <c r="X24" s="79"/>
    </row>
    <row r="25" s="64" customFormat="1" ht="12.75" customHeight="1"/>
    <row r="26" s="64" customFormat="1" ht="12.75" customHeight="1"/>
    <row r="27" s="64" customFormat="1" ht="12.75" customHeight="1"/>
    <row r="28" s="64" customFormat="1" ht="12.75" customHeight="1"/>
    <row r="29" s="64" customFormat="1" ht="12.75" customHeight="1"/>
    <row r="30" s="64" customFormat="1" ht="12.75" customHeight="1"/>
    <row r="31" s="64" customFormat="1" ht="12.75" customHeight="1"/>
    <row r="32" s="64" customFormat="1" ht="12.75" customHeight="1"/>
    <row r="33" s="64" customFormat="1" ht="12.75" customHeight="1"/>
    <row r="34" s="64" customFormat="1" ht="12.75" customHeight="1"/>
    <row r="35" s="64" customFormat="1" ht="12.75" customHeight="1"/>
    <row r="36" s="64" customFormat="1" ht="12.75" customHeight="1"/>
    <row r="37" s="64" customFormat="1" ht="12.75" customHeight="1"/>
    <row r="38" s="64" customFormat="1" ht="12.75" customHeight="1"/>
    <row r="39" s="64" customFormat="1" ht="12.75" customHeight="1"/>
    <row r="40" s="64" customFormat="1" ht="12.75" customHeight="1"/>
    <row r="41" s="64" customFormat="1" ht="12.75" customHeight="1"/>
    <row r="42" s="64" customFormat="1" ht="12.75" customHeight="1"/>
    <row r="43" s="64" customFormat="1" ht="12.75" customHeight="1"/>
    <row r="44" s="64" customFormat="1" ht="12.75" customHeight="1"/>
    <row r="45" s="64" customFormat="1" ht="12.75" customHeight="1"/>
    <row r="46" s="64" customFormat="1" ht="12.75" customHeight="1"/>
    <row r="47" s="64" customFormat="1" ht="12.75" customHeight="1"/>
    <row r="48" s="64" customFormat="1" ht="12.75" customHeight="1"/>
    <row r="49" s="64" customFormat="1" ht="12.75" customHeight="1"/>
    <row r="50" s="64" customFormat="1" ht="12.75" customHeight="1"/>
    <row r="51" s="64" customFormat="1" ht="12.75" customHeight="1"/>
    <row r="52" s="64" customFormat="1" ht="12.75" customHeight="1"/>
    <row r="53" s="64" customFormat="1" ht="12.75" customHeight="1"/>
    <row r="54" s="64" customFormat="1" ht="12.75" customHeight="1"/>
    <row r="55" s="64" customFormat="1" ht="12.75" customHeight="1"/>
    <row r="56" s="64" customFormat="1" ht="12.75" customHeight="1"/>
    <row r="57" s="64" customFormat="1" ht="12.75" customHeight="1"/>
    <row r="58" s="64" customFormat="1" ht="12.75" customHeight="1"/>
    <row r="59" s="64" customFormat="1" ht="12.75" customHeight="1"/>
    <row r="60" s="64" customFormat="1" ht="12.75" customHeight="1"/>
    <row r="61" s="64" customFormat="1" ht="12.75" customHeight="1"/>
    <row r="62" s="64" customFormat="1" ht="12.75" customHeight="1"/>
    <row r="63" s="64" customFormat="1" ht="12.75" customHeight="1"/>
    <row r="64" s="64" customFormat="1" ht="12.75" customHeight="1"/>
    <row r="65" s="64" customFormat="1" ht="12.75" customHeight="1"/>
    <row r="66" s="64" customFormat="1" ht="12.75" customHeight="1"/>
    <row r="67" s="64" customFormat="1" ht="12.75" customHeight="1"/>
    <row r="68" s="64" customFormat="1" ht="12.75" customHeight="1"/>
    <row r="69" s="64" customFormat="1" ht="12.75" customHeight="1"/>
    <row r="70" s="64" customFormat="1" ht="12.75" customHeight="1"/>
    <row r="71" s="64" customFormat="1" ht="12.75" customHeight="1"/>
    <row r="72" s="64" customFormat="1" ht="12.75" customHeight="1"/>
    <row r="73" s="64" customFormat="1" ht="12.75" customHeight="1"/>
    <row r="74" s="64" customFormat="1" ht="12.75" customHeight="1"/>
    <row r="75" s="64" customFormat="1" ht="12.75" customHeight="1"/>
    <row r="76" s="64" customFormat="1" ht="12.75" customHeight="1"/>
    <row r="77" s="64" customFormat="1" ht="12.75" customHeight="1"/>
    <row r="78" s="64" customFormat="1" ht="12.75" customHeight="1"/>
    <row r="79" s="64" customFormat="1" ht="12.75" customHeight="1"/>
    <row r="80" s="64" customFormat="1" ht="12.75" customHeight="1"/>
    <row r="81" s="64" customFormat="1" ht="12.75" customHeight="1"/>
    <row r="82" s="64" customFormat="1" ht="12.75" customHeight="1"/>
    <row r="83" s="64" customFormat="1" ht="12.75" customHeight="1"/>
    <row r="84" s="64" customFormat="1" ht="12.75" customHeight="1"/>
    <row r="85" s="64" customFormat="1" ht="12.75" customHeight="1"/>
    <row r="86" s="64" customFormat="1" ht="12.75" customHeight="1"/>
    <row r="87" s="64" customFormat="1" ht="12.75" customHeight="1"/>
    <row r="88" s="64" customFormat="1" ht="12.75" customHeight="1"/>
    <row r="89" s="64" customFormat="1" ht="12.75" customHeight="1"/>
    <row r="90" s="64" customFormat="1" ht="12.75" customHeight="1"/>
    <row r="91" s="64" customFormat="1" ht="12.75" customHeight="1"/>
    <row r="92" s="64" customFormat="1" ht="12.75" customHeight="1"/>
    <row r="93" s="64" customFormat="1" ht="12.75" customHeight="1"/>
    <row r="94" s="64" customFormat="1" ht="12.75" customHeight="1"/>
    <row r="95" s="64" customFormat="1" ht="12.75" customHeight="1"/>
    <row r="96" s="64" customFormat="1" ht="12.75" customHeight="1"/>
    <row r="97" s="64" customFormat="1" ht="12.75" customHeight="1"/>
    <row r="98" s="64" customFormat="1" ht="12.75" customHeight="1"/>
    <row r="99" s="64" customFormat="1" ht="12.75" customHeight="1"/>
    <row r="100" s="64" customFormat="1" ht="12.75" customHeight="1"/>
    <row r="101" s="64" customFormat="1" ht="12.75" customHeight="1"/>
    <row r="102" s="64" customFormat="1" ht="12.75" customHeight="1"/>
    <row r="103" s="64" customFormat="1" ht="12.75" customHeight="1"/>
    <row r="104" s="64" customFormat="1" ht="12.75" customHeight="1"/>
    <row r="105" s="64" customFormat="1" ht="12.75" customHeight="1"/>
    <row r="106" s="64" customFormat="1" ht="12.75" customHeight="1"/>
    <row r="107" s="64" customFormat="1" ht="12.75" customHeight="1"/>
    <row r="108" s="64" customFormat="1" ht="12.75" customHeight="1"/>
    <row r="109" s="64" customFormat="1" ht="12.75" customHeight="1"/>
    <row r="110" s="64" customFormat="1" ht="12.75" customHeight="1"/>
    <row r="111" s="64" customFormat="1" ht="12.75" customHeight="1"/>
    <row r="112" s="64" customFormat="1" ht="12.75" customHeight="1"/>
    <row r="113" s="64" customFormat="1" ht="12.75" customHeight="1"/>
    <row r="114" s="64" customFormat="1" ht="12.75" customHeight="1"/>
    <row r="115" s="64" customFormat="1" ht="12.75" customHeight="1"/>
    <row r="116" s="64" customFormat="1" ht="12.75" customHeight="1"/>
    <row r="117" s="64" customFormat="1" ht="12.75" customHeight="1"/>
    <row r="118" s="64" customFormat="1" ht="12.75" customHeight="1"/>
    <row r="119" s="64" customFormat="1" ht="12.75" customHeight="1"/>
    <row r="120" s="64" customFormat="1" ht="12.75" customHeight="1"/>
    <row r="121" s="64" customFormat="1" ht="12.75" customHeight="1"/>
    <row r="122" s="64" customFormat="1" ht="12.75" customHeight="1"/>
    <row r="123" s="64" customFormat="1" ht="12.75" customHeight="1"/>
    <row r="124" s="64" customFormat="1" ht="12.75" customHeight="1"/>
    <row r="125" s="64" customFormat="1" ht="12.75" customHeight="1"/>
    <row r="126" s="64" customFormat="1" ht="12.75" customHeight="1"/>
    <row r="127" s="64" customFormat="1" ht="12.75" customHeight="1"/>
    <row r="128" s="64" customFormat="1" ht="12.75" customHeight="1"/>
    <row r="129" s="64" customFormat="1" ht="12.75" customHeight="1"/>
    <row r="130" s="64" customFormat="1" ht="12.75" customHeight="1"/>
    <row r="131" s="64" customFormat="1" ht="12.75" customHeight="1"/>
    <row r="132" s="64" customFormat="1" ht="12.75" customHeight="1"/>
    <row r="133" s="64" customFormat="1" ht="12.75" customHeight="1"/>
    <row r="134" s="64" customFormat="1" ht="12.75" customHeight="1"/>
    <row r="135" s="64" customFormat="1" ht="12.75" customHeight="1"/>
    <row r="136" s="64" customFormat="1" ht="12.75" customHeight="1"/>
    <row r="137" s="64" customFormat="1" ht="12.75" customHeight="1"/>
    <row r="138" s="64" customFormat="1" ht="12.75" customHeight="1"/>
    <row r="139" s="64" customFormat="1" ht="12.75" customHeight="1"/>
    <row r="140" s="64" customFormat="1" ht="12.75" customHeight="1"/>
    <row r="141" s="64" customFormat="1" ht="12.75" customHeight="1"/>
    <row r="142" s="64" customFormat="1" ht="12.75" customHeight="1"/>
    <row r="143" s="64" customFormat="1" ht="12.75" customHeight="1"/>
    <row r="144" s="64" customFormat="1" ht="12.75" customHeight="1"/>
    <row r="145" s="64" customFormat="1" ht="12.75" customHeight="1"/>
    <row r="146" s="64" customFormat="1" ht="12.75" customHeight="1"/>
    <row r="147" s="64" customFormat="1" ht="12.75" customHeight="1"/>
    <row r="148" s="64" customFormat="1" ht="12.75" customHeight="1"/>
    <row r="149" s="64" customFormat="1" ht="12.75" customHeight="1"/>
    <row r="150" s="64" customFormat="1" ht="12.75" customHeight="1"/>
    <row r="151" s="64" customFormat="1" ht="12.75" customHeight="1"/>
    <row r="152" s="64" customFormat="1" ht="12.75" customHeight="1"/>
    <row r="153" s="64" customFormat="1" ht="12.75" customHeight="1"/>
    <row r="154" s="64" customFormat="1" ht="12.75" customHeight="1"/>
    <row r="155" s="64" customFormat="1" ht="12.75" customHeight="1"/>
    <row r="156" s="64" customFormat="1" ht="12.75" customHeight="1"/>
    <row r="157" s="64" customFormat="1" ht="12.75" customHeight="1"/>
    <row r="158" s="64" customFormat="1" ht="12.75" customHeight="1"/>
    <row r="159" s="64" customFormat="1" ht="12.75" customHeight="1"/>
    <row r="160" s="64" customFormat="1" ht="12.75" customHeight="1"/>
    <row r="161" s="64" customFormat="1" ht="12.75" customHeight="1"/>
    <row r="162" s="64" customFormat="1" ht="12.75" customHeight="1"/>
    <row r="163" s="64" customFormat="1" ht="12.75" customHeight="1"/>
    <row r="164" s="64" customFormat="1" ht="12.75" customHeight="1"/>
    <row r="165" s="64" customFormat="1" ht="12.75" customHeight="1"/>
    <row r="166" s="64" customFormat="1" ht="12.75" customHeight="1"/>
    <row r="167" s="64" customFormat="1" ht="12.75" customHeight="1"/>
    <row r="168" s="64" customFormat="1" ht="12.75" customHeight="1"/>
    <row r="169" s="64" customFormat="1" ht="12.75" customHeight="1"/>
    <row r="170" s="64" customFormat="1" ht="12.75" customHeight="1"/>
    <row r="171" s="64" customFormat="1" ht="12.75" customHeight="1"/>
    <row r="172" s="64" customFormat="1" ht="12.75" customHeight="1"/>
    <row r="173" s="64" customFormat="1" ht="12.75" customHeight="1"/>
    <row r="174" s="64" customFormat="1" ht="12.75" customHeight="1"/>
    <row r="175" s="64" customFormat="1" ht="12.75" customHeight="1"/>
    <row r="176" s="64" customFormat="1" ht="12.75" customHeight="1"/>
    <row r="177" s="64" customFormat="1" ht="12.75" customHeight="1"/>
    <row r="178" s="64" customFormat="1" ht="12.75" customHeight="1"/>
    <row r="179" s="64" customFormat="1" ht="12.75" customHeight="1"/>
    <row r="180" s="64" customFormat="1" ht="12.75" customHeight="1"/>
    <row r="181" s="64" customFormat="1" ht="12.75" customHeight="1"/>
    <row r="182" s="64" customFormat="1" ht="12.75" customHeight="1"/>
    <row r="183" s="64" customFormat="1" ht="12.75" customHeight="1"/>
    <row r="184" s="64" customFormat="1" ht="12.75" customHeight="1"/>
    <row r="185" s="64" customFormat="1" ht="12.75" customHeight="1"/>
    <row r="186" s="64" customFormat="1" ht="12.75" customHeight="1"/>
    <row r="187" s="64" customFormat="1" ht="12.75" customHeight="1"/>
    <row r="188" s="64" customFormat="1" ht="12.75" customHeight="1"/>
    <row r="189" s="64" customFormat="1" ht="12.75" customHeight="1"/>
    <row r="190" s="64" customFormat="1" ht="12.75" customHeight="1"/>
    <row r="191" s="64" customFormat="1" ht="12.75" customHeight="1"/>
    <row r="192" s="64" customFormat="1" ht="12.75" customHeight="1"/>
    <row r="193" s="64" customFormat="1" ht="12.75" customHeight="1"/>
    <row r="194" s="64" customFormat="1" ht="12.75" customHeight="1"/>
    <row r="195" s="64" customFormat="1" ht="12.75" customHeight="1"/>
    <row r="196" s="64" customFormat="1" ht="12.75" customHeight="1"/>
    <row r="197" s="64" customFormat="1" ht="12.75" customHeight="1"/>
    <row r="198" s="64" customFormat="1" ht="12.75" customHeight="1"/>
    <row r="199" s="64" customFormat="1" ht="12.75" customHeight="1"/>
    <row r="200" s="64" customFormat="1" ht="12.75" customHeight="1"/>
    <row r="201" s="64" customFormat="1" ht="12.75" customHeight="1"/>
    <row r="202" s="64" customFormat="1" ht="12.75" customHeight="1"/>
    <row r="203" s="64" customFormat="1" ht="12.75" customHeight="1"/>
    <row r="204" s="64" customFormat="1" ht="12.75" customHeight="1"/>
    <row r="205" s="64" customFormat="1" ht="12.75" customHeight="1"/>
    <row r="206" s="64" customFormat="1" ht="12.75" customHeight="1"/>
    <row r="207" s="64" customFormat="1" ht="12.75" customHeight="1"/>
    <row r="208" s="64" customFormat="1" ht="12.75" customHeight="1"/>
    <row r="209" s="64" customFormat="1" ht="12.75" customHeight="1"/>
    <row r="210" s="64" customFormat="1" ht="12.75" customHeight="1"/>
    <row r="211" s="64" customFormat="1" ht="12.75" customHeight="1"/>
    <row r="212" s="64" customFormat="1" ht="12.75" customHeight="1"/>
    <row r="213" s="64" customFormat="1" ht="12.75" customHeight="1"/>
    <row r="214" s="64" customFormat="1" ht="12.75" customHeight="1"/>
    <row r="215" s="64" customFormat="1" ht="12.75" customHeight="1"/>
    <row r="216" s="64" customFormat="1" ht="12.75" customHeight="1"/>
    <row r="217" s="64" customFormat="1" ht="12.75" customHeight="1"/>
    <row r="218" s="64" customFormat="1" ht="12.75" customHeight="1"/>
    <row r="219" s="64" customFormat="1" ht="12.75" customHeight="1"/>
    <row r="220" s="64" customFormat="1" ht="12.75" customHeight="1"/>
    <row r="221" s="64" customFormat="1" ht="12.75" customHeight="1"/>
    <row r="222" s="64" customFormat="1" ht="12.75" customHeight="1"/>
    <row r="223" s="64" customFormat="1" ht="12.75" customHeight="1"/>
    <row r="224" s="64" customFormat="1" ht="12.75" customHeight="1"/>
    <row r="225" s="64" customFormat="1" ht="12.75" customHeight="1"/>
    <row r="226" s="64" customFormat="1" ht="12.75" customHeight="1"/>
    <row r="227" s="64" customFormat="1" ht="12.75" customHeight="1"/>
    <row r="228" s="64" customFormat="1" ht="12.75" customHeight="1"/>
    <row r="229" s="64" customFormat="1" ht="12.75" customHeight="1"/>
    <row r="230" s="64" customFormat="1" ht="12.75" customHeight="1"/>
    <row r="231" s="64" customFormat="1" ht="12.75" customHeight="1"/>
    <row r="232" s="64" customFormat="1" ht="12.75" customHeight="1"/>
    <row r="233" s="64" customFormat="1" ht="12.75" customHeight="1"/>
    <row r="234" s="64" customFormat="1" ht="12.75" customHeight="1"/>
    <row r="235" s="64" customFormat="1" ht="12.75" customHeight="1"/>
    <row r="236" s="64" customFormat="1" ht="12.75" customHeight="1"/>
    <row r="237" s="64" customFormat="1" ht="12.75" customHeight="1"/>
    <row r="238" s="64" customFormat="1" ht="12.75" customHeight="1"/>
    <row r="239" s="64" customFormat="1" ht="12.75" customHeight="1"/>
    <row r="240" s="64" customFormat="1" ht="12.75" customHeight="1"/>
    <row r="241" s="64" customFormat="1" ht="12.75" customHeight="1"/>
    <row r="242" s="64" customFormat="1" ht="12.75" customHeight="1"/>
    <row r="243" s="64" customFormat="1" ht="12.75" customHeight="1"/>
    <row r="244" s="64" customFormat="1" ht="12.75" customHeight="1"/>
    <row r="245" s="64" customFormat="1" ht="12.75" customHeight="1"/>
    <row r="246" s="64" customFormat="1" ht="12.75" customHeight="1"/>
    <row r="247" s="64" customFormat="1" ht="12.75" customHeight="1"/>
    <row r="248" s="64" customFormat="1" ht="12.75" customHeight="1"/>
    <row r="249" s="64" customFormat="1" ht="12.75" customHeight="1"/>
    <row r="250" s="64" customFormat="1" ht="12.75" customHeight="1"/>
    <row r="251" s="64" customFormat="1" ht="12.75" customHeight="1"/>
    <row r="252" s="64" customFormat="1" ht="12.75" customHeight="1"/>
    <row r="253" s="64" customFormat="1" ht="12.75" customHeight="1"/>
    <row r="254" s="64" customFormat="1" ht="12.75" customHeight="1"/>
    <row r="255" s="64" customFormat="1" ht="12.75" customHeight="1"/>
    <row r="256" s="64" customFormat="1" ht="12.75" customHeight="1"/>
    <row r="257" s="64" customFormat="1" ht="12.75" customHeight="1"/>
    <row r="258" s="64" customFormat="1" ht="12.75" customHeight="1"/>
    <row r="259" s="64" customFormat="1" ht="12.75" customHeight="1"/>
    <row r="260" s="64" customFormat="1" ht="12.75" customHeight="1"/>
    <row r="261" s="64" customFormat="1" ht="12.75" customHeight="1"/>
    <row r="262" s="64" customFormat="1" ht="12.75" customHeight="1"/>
    <row r="263" s="64" customFormat="1" ht="12.75" customHeight="1"/>
    <row r="264" s="64" customFormat="1" ht="12.75" customHeight="1"/>
    <row r="265" s="64" customFormat="1" ht="12.75" customHeight="1"/>
    <row r="266" s="64" customFormat="1" ht="12.75" customHeight="1"/>
    <row r="267" s="64" customFormat="1" ht="12.75" customHeight="1"/>
    <row r="268" s="64" customFormat="1" ht="12.75" customHeight="1"/>
    <row r="269" s="64" customFormat="1" ht="12.75" customHeight="1"/>
    <row r="270" s="64" customFormat="1" ht="12.75" customHeight="1"/>
    <row r="271" s="64" customFormat="1" ht="12.75" customHeight="1"/>
    <row r="272" s="64" customFormat="1" ht="12.75" customHeight="1"/>
    <row r="273" s="64" customFormat="1" ht="12.75" customHeight="1"/>
    <row r="274" s="64" customFormat="1" ht="12.75" customHeight="1"/>
    <row r="275" s="64" customFormat="1" ht="12.75" customHeight="1"/>
    <row r="276" s="64" customFormat="1" ht="12.75" customHeight="1"/>
    <row r="277" s="64" customFormat="1" ht="12.75" customHeight="1"/>
    <row r="278" s="64" customFormat="1" ht="12.75" customHeight="1"/>
    <row r="279" s="64" customFormat="1" ht="12.75" customHeight="1"/>
    <row r="280" s="64" customFormat="1" ht="12.75" customHeight="1"/>
    <row r="281" s="64" customFormat="1" ht="12.75" customHeight="1"/>
    <row r="282" s="64" customFormat="1" ht="12.75" customHeight="1"/>
    <row r="283" s="64" customFormat="1" ht="12.75" customHeight="1"/>
    <row r="284" s="64" customFormat="1" ht="12.75" customHeight="1"/>
    <row r="285" s="64" customFormat="1" ht="12.75" customHeight="1"/>
    <row r="286" s="64" customFormat="1" ht="12.75" customHeight="1"/>
    <row r="287" s="64" customFormat="1" ht="12.75" customHeight="1"/>
    <row r="288" s="64" customFormat="1" ht="12.75" customHeight="1"/>
    <row r="289" s="64" customFormat="1" ht="12.75" customHeight="1"/>
    <row r="290" s="64" customFormat="1" ht="12.75" customHeight="1"/>
    <row r="291" s="64" customFormat="1" ht="12.75" customHeight="1"/>
    <row r="292" s="64" customFormat="1" ht="12.75" customHeight="1"/>
    <row r="293" s="64" customFormat="1" ht="12.75" customHeight="1"/>
    <row r="294" s="64" customFormat="1" ht="12.75" customHeight="1"/>
    <row r="295" s="64" customFormat="1" ht="12.75" customHeight="1"/>
    <row r="296" s="64" customFormat="1" ht="12.75" customHeight="1"/>
    <row r="297" s="64" customFormat="1" ht="12.75" customHeight="1"/>
    <row r="298" s="64" customFormat="1" ht="12.75" customHeight="1"/>
    <row r="299" s="64" customFormat="1" ht="12.75" customHeight="1"/>
    <row r="300" s="64" customFormat="1" ht="12.75" customHeight="1"/>
    <row r="301" s="64" customFormat="1" ht="12.75" customHeight="1"/>
    <row r="302" s="64" customFormat="1" ht="12.75" customHeight="1"/>
    <row r="303" s="64" customFormat="1" ht="12.75" customHeight="1"/>
    <row r="304" s="64" customFormat="1" ht="12.75" customHeight="1"/>
    <row r="305" s="64" customFormat="1" ht="12.75" customHeight="1"/>
    <row r="306" s="64" customFormat="1" ht="12.75" customHeight="1"/>
    <row r="307" s="64" customFormat="1" ht="12.75" customHeight="1"/>
    <row r="308" s="64" customFormat="1" ht="12.75" customHeight="1"/>
    <row r="309" s="64" customFormat="1" ht="12.75" customHeight="1"/>
    <row r="310" s="64" customFormat="1" ht="12.75" customHeight="1"/>
    <row r="311" s="64" customFormat="1" ht="12.75" customHeight="1"/>
    <row r="312" s="64" customFormat="1" ht="12.75" customHeight="1"/>
    <row r="313" s="64" customFormat="1" ht="12.75" customHeight="1"/>
    <row r="314" s="64" customFormat="1" ht="12.75" customHeight="1"/>
    <row r="315" s="64" customFormat="1" ht="12.75" customHeight="1"/>
    <row r="316" s="64" customFormat="1" ht="12.75" customHeight="1"/>
    <row r="317" s="64" customFormat="1" ht="12.75" customHeight="1"/>
    <row r="318" s="64" customFormat="1" ht="12.75" customHeight="1"/>
    <row r="319" s="64" customFormat="1" ht="12.75" customHeight="1"/>
    <row r="320" s="64" customFormat="1" ht="12.75" customHeight="1"/>
    <row r="321" s="64" customFormat="1" ht="12.75" customHeight="1"/>
    <row r="322" s="64" customFormat="1" ht="12.75" customHeight="1"/>
    <row r="323" s="64" customFormat="1" ht="12.75" customHeight="1"/>
    <row r="324" s="64" customFormat="1" ht="12.75" customHeight="1"/>
    <row r="325" s="64" customFormat="1" ht="12.75" customHeight="1"/>
    <row r="326" s="64" customFormat="1" ht="12.75" customHeight="1"/>
    <row r="327" s="64" customFormat="1" ht="12.75" customHeight="1"/>
    <row r="328" s="64" customFormat="1" ht="12.75" customHeight="1"/>
    <row r="329" s="64" customFormat="1" ht="12.75" customHeight="1"/>
    <row r="330" s="64" customFormat="1" ht="12.75" customHeight="1"/>
    <row r="331" s="64" customFormat="1" ht="12.75" customHeight="1"/>
    <row r="332" s="64" customFormat="1" ht="12.75" customHeight="1"/>
    <row r="333" s="64" customFormat="1" ht="12.75" customHeight="1"/>
    <row r="334" s="64" customFormat="1" ht="12.75" customHeight="1"/>
    <row r="335" s="64" customFormat="1" ht="12.75" customHeight="1"/>
    <row r="336" s="64" customFormat="1" ht="12.75" customHeight="1"/>
    <row r="337" s="64" customFormat="1" ht="12.75" customHeight="1"/>
    <row r="338" s="64" customFormat="1" ht="12.75" customHeight="1"/>
    <row r="339" s="64" customFormat="1" ht="12.75" customHeight="1"/>
    <row r="340" s="64" customFormat="1" ht="12.75" customHeight="1"/>
    <row r="341" s="64" customFormat="1" ht="12.75" customHeight="1"/>
    <row r="342" s="64" customFormat="1" ht="12.75" customHeight="1"/>
    <row r="343" s="64" customFormat="1" ht="12.75" customHeight="1"/>
    <row r="344" s="64" customFormat="1" ht="12.75" customHeight="1"/>
    <row r="345" s="64" customFormat="1" ht="12.75" customHeight="1"/>
    <row r="346" s="64" customFormat="1" ht="12.75" customHeight="1"/>
    <row r="347" s="64" customFormat="1" ht="12.75" customHeight="1"/>
    <row r="348" s="64" customFormat="1" ht="12.75" customHeight="1"/>
    <row r="349" s="64" customFormat="1" ht="12.75" customHeight="1"/>
    <row r="350" s="64" customFormat="1" ht="12.75" customHeight="1"/>
    <row r="351" s="64" customFormat="1" ht="12.75" customHeight="1"/>
    <row r="352" s="64" customFormat="1" ht="12.75" customHeight="1"/>
    <row r="353" s="64" customFormat="1" ht="12.75" customHeight="1"/>
    <row r="354" s="64" customFormat="1" ht="12.75" customHeight="1"/>
    <row r="355" s="64" customFormat="1" ht="12.75" customHeight="1"/>
    <row r="356" s="64" customFormat="1" ht="12.75" customHeight="1"/>
    <row r="357" s="64" customFormat="1" ht="12.75" customHeight="1"/>
    <row r="358" s="64" customFormat="1" ht="12.75" customHeight="1"/>
    <row r="359" s="64" customFormat="1" ht="12.75" customHeight="1"/>
    <row r="360" s="64" customFormat="1" ht="12.75" customHeight="1"/>
    <row r="361" s="64" customFormat="1" ht="12.75" customHeight="1"/>
    <row r="362" s="64" customFormat="1" ht="12.75" customHeight="1"/>
    <row r="363" s="64" customFormat="1" ht="12.75" customHeight="1"/>
    <row r="364" s="64" customFormat="1" ht="12.75" customHeight="1"/>
    <row r="365" s="64" customFormat="1" ht="12.75" customHeight="1"/>
    <row r="366" s="64" customFormat="1" ht="12.75" customHeight="1"/>
    <row r="367" s="64" customFormat="1" ht="12.75" customHeight="1"/>
    <row r="368" s="64" customFormat="1" ht="12.75" customHeight="1"/>
    <row r="369" s="64" customFormat="1" ht="12.75" customHeight="1"/>
    <row r="370" s="64" customFormat="1" ht="12.75" customHeight="1"/>
    <row r="371" s="64" customFormat="1" ht="12.75" customHeight="1"/>
    <row r="372" s="64" customFormat="1" ht="12.75" customHeight="1"/>
    <row r="373" s="64" customFormat="1" ht="12.75" customHeight="1"/>
    <row r="374" s="64" customFormat="1" ht="12.75" customHeight="1"/>
    <row r="375" s="64" customFormat="1" ht="12.75" customHeight="1"/>
    <row r="376" s="64" customFormat="1" ht="12.75" customHeight="1"/>
    <row r="377" s="64" customFormat="1" ht="12.75" customHeight="1"/>
    <row r="378" s="64" customFormat="1" ht="12.75" customHeight="1"/>
    <row r="379" s="64" customFormat="1" ht="12.75" customHeight="1"/>
    <row r="380" s="64" customFormat="1" ht="12.75" customHeight="1"/>
    <row r="381" s="64" customFormat="1" ht="12.75" customHeight="1"/>
    <row r="382" s="64" customFormat="1" ht="12.75" customHeight="1"/>
    <row r="383" s="64" customFormat="1" ht="12.75" customHeight="1"/>
    <row r="384" s="64" customFormat="1" ht="12.75" customHeight="1"/>
    <row r="385" s="64" customFormat="1" ht="12.75" customHeight="1"/>
    <row r="386" s="64" customFormat="1" ht="12.75" customHeight="1"/>
    <row r="387" s="64" customFormat="1" ht="12.75" customHeight="1"/>
    <row r="388" s="64" customFormat="1" ht="12.75" customHeight="1"/>
    <row r="389" s="64" customFormat="1" ht="12.75" customHeight="1"/>
    <row r="390" s="64" customFormat="1" ht="12.75" customHeight="1"/>
    <row r="391" s="64" customFormat="1" ht="12.75" customHeight="1"/>
    <row r="392" s="64" customFormat="1" ht="12.75" customHeight="1"/>
    <row r="393" s="64" customFormat="1" ht="12.75" customHeight="1"/>
    <row r="394" s="64" customFormat="1" ht="12.75" customHeight="1"/>
    <row r="395" s="64" customFormat="1" ht="12.75" customHeight="1"/>
    <row r="396" s="64" customFormat="1" ht="12.75" customHeight="1"/>
    <row r="397" s="64" customFormat="1" ht="12.75" customHeight="1"/>
    <row r="398" s="64" customFormat="1" ht="12.75" customHeight="1"/>
    <row r="399" s="64" customFormat="1" ht="12.75" customHeight="1"/>
    <row r="400" s="64" customFormat="1" ht="12.75" customHeight="1"/>
    <row r="401" s="64" customFormat="1" ht="12.75" customHeight="1"/>
    <row r="402" s="64" customFormat="1" ht="12.75" customHeight="1"/>
    <row r="403" s="64" customFormat="1" ht="12.75" customHeight="1"/>
    <row r="404" s="64" customFormat="1" ht="12.75" customHeight="1"/>
    <row r="405" s="64" customFormat="1" ht="12.75" customHeight="1"/>
    <row r="406" s="64" customFormat="1" ht="12.75" customHeight="1"/>
    <row r="407" s="64" customFormat="1" ht="12.75" customHeight="1"/>
    <row r="408" s="64" customFormat="1" ht="12.75" customHeight="1"/>
    <row r="409" s="64" customFormat="1" ht="12.75" customHeight="1"/>
    <row r="410" s="64" customFormat="1" ht="12.75" customHeight="1"/>
    <row r="411" s="64" customFormat="1" ht="12.75" customHeight="1"/>
    <row r="412" s="64" customFormat="1" ht="12.75" customHeight="1"/>
    <row r="413" s="64" customFormat="1" ht="12.75" customHeight="1"/>
    <row r="414" s="64" customFormat="1" ht="12.75" customHeight="1"/>
    <row r="415" s="64" customFormat="1" ht="12.75" customHeight="1"/>
    <row r="416" s="64" customFormat="1" ht="12.75" customHeight="1"/>
    <row r="417" s="64" customFormat="1" ht="12.75" customHeight="1"/>
    <row r="418" s="64" customFormat="1" ht="12.75" customHeight="1"/>
    <row r="419" s="64"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2018-05-07T02:26:46Z</cp:lastPrinted>
  <dcterms:created xsi:type="dcterms:W3CDTF">2018-04-27T07:47:23Z</dcterms:created>
  <dcterms:modified xsi:type="dcterms:W3CDTF">2018-05-17T05:43:49Z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2052-10.1.0.7245</vt:lpwstr>
  </property>
</Properties>
</file>