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2630" tabRatio="940" activeTab="1"/>
  </bookViews>
  <sheets>
    <sheet name="县市1" sheetId="1" r:id="rId1"/>
    <sheet name="县市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<sst xmlns="http://schemas.openxmlformats.org/spreadsheetml/2006/main" count="220" uniqueCount="42">
  <si>
    <t>2017年1—3月岳阳市各县（市）区主要经济指标（一）</t>
  </si>
  <si>
    <t>单位：亿元</t>
  </si>
  <si>
    <r>
      <t>地区</t>
    </r>
    <r>
      <rPr>
        <sz val="9"/>
        <rFont val="Times New Roman"/>
        <family val="1"/>
      </rPr>
      <t>GDP</t>
    </r>
    <r>
      <rPr>
        <sz val="9"/>
        <rFont val="宋体"/>
        <family val="0"/>
      </rPr>
      <t>总量</t>
    </r>
  </si>
  <si>
    <t>第一产业</t>
  </si>
  <si>
    <t>第二产业</t>
  </si>
  <si>
    <t>第三产业</t>
  </si>
  <si>
    <t>规模工业增加值</t>
  </si>
  <si>
    <t>园区占比</t>
  </si>
  <si>
    <t>绝对数</t>
  </si>
  <si>
    <t>排名</t>
  </si>
  <si>
    <r>
      <t>±</t>
    </r>
    <r>
      <rPr>
        <sz val="9"/>
        <rFont val="Times New Roman"/>
        <family val="1"/>
      </rPr>
      <t>%</t>
    </r>
  </si>
  <si>
    <t>累计增幅（%）</t>
  </si>
  <si>
    <t>比重</t>
  </si>
  <si>
    <t>全    市</t>
  </si>
  <si>
    <t>-</t>
  </si>
  <si>
    <t>岳阳县</t>
  </si>
  <si>
    <t>华容县</t>
  </si>
  <si>
    <t>湘阴县</t>
  </si>
  <si>
    <t>平江县</t>
  </si>
  <si>
    <t>汨罗市</t>
  </si>
  <si>
    <t>临湘市</t>
  </si>
  <si>
    <t>2017年1—3月岳阳市各县（市）区主要经济指标（二）</t>
  </si>
  <si>
    <t>单位:亿元、元</t>
  </si>
  <si>
    <t>固定资产投资</t>
  </si>
  <si>
    <t>5000万以上投资</t>
  </si>
  <si>
    <t>社会消费品零售总额</t>
  </si>
  <si>
    <t>城镇居民可支配收入（元）</t>
  </si>
  <si>
    <t>农村居民可支配收入（元）</t>
  </si>
  <si>
    <t>公共财政预算收入</t>
  </si>
  <si>
    <t>地方公共财政预算收入</t>
  </si>
  <si>
    <t>总量</t>
  </si>
  <si>
    <t>±%</t>
  </si>
  <si>
    <t xml:space="preserve"> 总量</t>
  </si>
  <si>
    <t>全  市</t>
  </si>
  <si>
    <t>县市平均</t>
  </si>
  <si>
    <t>GDP</t>
  </si>
  <si>
    <t>总量（亿）</t>
  </si>
  <si>
    <t>增幅（%）</t>
  </si>
  <si>
    <t>比重（%）</t>
  </si>
  <si>
    <t>城镇居民可支配收入</t>
  </si>
  <si>
    <t>人均（元）</t>
  </si>
  <si>
    <t>农村居民可支配收入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</si>
</sst>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_ "/>
    <numFmt numFmtId="180" formatCode="0_ "/>
    <numFmt numFmtId="181" formatCode="0_);[Red]\(0\)"/>
    <numFmt numFmtId="182" formatCode="0.0_);[Red]\(0.0\)"/>
  </numFmts>
  <fonts count="55">
    <font>
      <sz val="12"/>
      <name val="宋体"/>
      <family val="0"/>
    </font>
    <font>
      <b/>
      <sz val="12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sz val="9"/>
      <name val="宋体"/>
      <family val="0"/>
    </font>
    <font>
      <b/>
      <sz val="9"/>
      <name val="宋体"/>
      <family val="0"/>
    </font>
    <font>
      <sz val="20"/>
      <name val="方正小标宋简体"/>
      <family val="4"/>
    </font>
    <font>
      <sz val="9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name val="Helv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0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i/>
      <sz val="10"/>
      <name val="MS Sans Serif"/>
      <family val="2"/>
    </font>
    <font>
      <sz val="11"/>
      <color indexed="17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12" fillId="0" borderId="0" applyFont="0" applyFill="0" applyBorder="0" applyAlignment="0" applyProtection="0"/>
    <xf numFmtId="0" fontId="4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1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8" borderId="0" applyNumberFormat="0" applyBorder="0" applyAlignment="0" applyProtection="0"/>
    <xf numFmtId="0" fontId="42" fillId="0" borderId="5" applyNumberFormat="0" applyFill="0" applyAlignment="0" applyProtection="0"/>
    <xf numFmtId="0" fontId="41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35" fillId="0" borderId="0" applyNumberFormat="0" applyFill="0" applyBorder="0" applyAlignment="0" applyProtection="0"/>
    <xf numFmtId="0" fontId="50" fillId="11" borderId="7" applyNumberFormat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>
      <alignment/>
      <protection/>
    </xf>
  </cellStyleXfs>
  <cellXfs count="164"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distributed" vertical="center" wrapText="1"/>
    </xf>
    <xf numFmtId="178" fontId="2" fillId="32" borderId="10" xfId="0" applyNumberFormat="1" applyFont="1" applyFill="1" applyBorder="1" applyAlignment="1">
      <alignment horizontal="center" vertical="center"/>
    </xf>
    <xf numFmtId="178" fontId="3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179" fontId="2" fillId="32" borderId="10" xfId="0" applyNumberFormat="1" applyFont="1" applyFill="1" applyBorder="1" applyAlignment="1">
      <alignment horizontal="center" vertical="center"/>
    </xf>
    <xf numFmtId="17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1" fontId="4" fillId="0" borderId="0" xfId="0" applyNumberFormat="1" applyFont="1" applyBorder="1" applyAlignment="1">
      <alignment vertical="center" wrapText="1"/>
    </xf>
    <xf numFmtId="57" fontId="7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7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81" fontId="4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181" fontId="5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181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181" fontId="4" fillId="0" borderId="24" xfId="0" applyNumberFormat="1" applyFont="1" applyBorder="1" applyAlignment="1">
      <alignment horizontal="center" vertical="center" wrapText="1"/>
    </xf>
    <xf numFmtId="181" fontId="4" fillId="0" borderId="25" xfId="0" applyNumberFormat="1" applyFont="1" applyBorder="1" applyAlignment="1">
      <alignment horizontal="center" vertical="center" wrapText="1"/>
    </xf>
    <xf numFmtId="0" fontId="8" fillId="0" borderId="0" xfId="68" applyFont="1" applyFill="1" applyBorder="1" applyAlignment="1">
      <alignment vertical="center"/>
      <protection/>
    </xf>
    <xf numFmtId="182" fontId="7" fillId="0" borderId="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2" fontId="7" fillId="0" borderId="16" xfId="0" applyNumberFormat="1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 wrapText="1"/>
    </xf>
    <xf numFmtId="182" fontId="5" fillId="0" borderId="21" xfId="0" applyNumberFormat="1" applyFont="1" applyBorder="1" applyAlignment="1">
      <alignment horizontal="center" vertical="center" wrapText="1"/>
    </xf>
    <xf numFmtId="182" fontId="4" fillId="0" borderId="21" xfId="0" applyNumberFormat="1" applyFont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181" fontId="7" fillId="0" borderId="28" xfId="0" applyNumberFormat="1" applyFont="1" applyBorder="1" applyAlignment="1">
      <alignment horizontal="center" vertical="center" wrapText="1"/>
    </xf>
    <xf numFmtId="181" fontId="5" fillId="0" borderId="2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81" fontId="4" fillId="0" borderId="29" xfId="0" applyNumberFormat="1" applyFont="1" applyBorder="1" applyAlignment="1">
      <alignment horizontal="center" vertical="center" wrapText="1"/>
    </xf>
    <xf numFmtId="181" fontId="5" fillId="0" borderId="30" xfId="0" applyNumberFormat="1" applyFont="1" applyBorder="1" applyAlignment="1">
      <alignment horizontal="center" vertical="center" wrapText="1"/>
    </xf>
    <xf numFmtId="181" fontId="4" fillId="0" borderId="30" xfId="0" applyNumberFormat="1" applyFont="1" applyBorder="1" applyAlignment="1">
      <alignment horizontal="center" vertical="center" wrapText="1"/>
    </xf>
    <xf numFmtId="181" fontId="4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78" fontId="9" fillId="0" borderId="21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 vertical="center"/>
    </xf>
    <xf numFmtId="181" fontId="5" fillId="0" borderId="22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81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81" fontId="9" fillId="0" borderId="30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179" fontId="10" fillId="0" borderId="12" xfId="0" applyNumberFormat="1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1" fontId="10" fillId="0" borderId="28" xfId="0" applyNumberFormat="1" applyFont="1" applyFill="1" applyBorder="1" applyAlignment="1">
      <alignment horizontal="center" vertical="center" wrapText="1"/>
    </xf>
    <xf numFmtId="179" fontId="10" fillId="0" borderId="16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 wrapText="1"/>
    </xf>
    <xf numFmtId="181" fontId="11" fillId="0" borderId="28" xfId="0" applyNumberFormat="1" applyFont="1" applyBorder="1" applyAlignment="1">
      <alignment horizontal="center" vertical="center" wrapText="1"/>
    </xf>
    <xf numFmtId="179" fontId="11" fillId="0" borderId="16" xfId="0" applyNumberFormat="1" applyFont="1" applyFill="1" applyBorder="1" applyAlignment="1">
      <alignment horizontal="center" vertical="center" wrapText="1"/>
    </xf>
    <xf numFmtId="179" fontId="10" fillId="0" borderId="19" xfId="0" applyNumberFormat="1" applyFont="1" applyBorder="1" applyAlignment="1">
      <alignment horizontal="center" vertical="center" wrapText="1"/>
    </xf>
    <xf numFmtId="181" fontId="10" fillId="0" borderId="29" xfId="0" applyNumberFormat="1" applyFont="1" applyBorder="1" applyAlignment="1">
      <alignment horizontal="center" vertical="center" wrapText="1"/>
    </xf>
    <xf numFmtId="179" fontId="10" fillId="0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179" fontId="11" fillId="0" borderId="21" xfId="0" applyNumberFormat="1" applyFont="1" applyBorder="1" applyAlignment="1">
      <alignment horizontal="center" vertical="center" wrapText="1"/>
    </xf>
    <xf numFmtId="181" fontId="11" fillId="0" borderId="30" xfId="0" applyNumberFormat="1" applyFont="1" applyBorder="1" applyAlignment="1">
      <alignment horizontal="center" vertical="center" wrapText="1"/>
    </xf>
    <xf numFmtId="179" fontId="11" fillId="0" borderId="36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 wrapText="1"/>
    </xf>
    <xf numFmtId="181" fontId="10" fillId="0" borderId="30" xfId="0" applyNumberFormat="1" applyFont="1" applyBorder="1" applyAlignment="1">
      <alignment horizontal="center" vertical="center" wrapText="1"/>
    </xf>
    <xf numFmtId="179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 wrapText="1"/>
    </xf>
    <xf numFmtId="181" fontId="10" fillId="0" borderId="31" xfId="0" applyNumberFormat="1" applyFont="1" applyBorder="1" applyAlignment="1">
      <alignment horizontal="center" vertical="center" wrapText="1"/>
    </xf>
    <xf numFmtId="179" fontId="10" fillId="0" borderId="25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ColLevel_0" xfId="70"/>
    <cellStyle name="常规 2" xfId="71"/>
    <cellStyle name="ColLevel_1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 1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3"/>
  <sheetViews>
    <sheetView workbookViewId="0" topLeftCell="A1">
      <selection activeCell="J12" sqref="J12"/>
    </sheetView>
  </sheetViews>
  <sheetFormatPr defaultColWidth="8.00390625" defaultRowHeight="14.25"/>
  <cols>
    <col min="1" max="1" width="10.125" style="90" customWidth="1"/>
    <col min="2" max="2" width="6.875" style="0" customWidth="1"/>
    <col min="3" max="3" width="5.50390625" style="25" customWidth="1"/>
    <col min="4" max="4" width="5.50390625" style="24" customWidth="1"/>
    <col min="5" max="5" width="5.50390625" style="91" customWidth="1"/>
    <col min="6" max="6" width="6.75390625" style="0" customWidth="1"/>
    <col min="7" max="7" width="5.50390625" style="25" customWidth="1"/>
    <col min="8" max="8" width="5.50390625" style="24" customWidth="1"/>
    <col min="9" max="9" width="5.50390625" style="91" customWidth="1"/>
    <col min="10" max="10" width="6.75390625" style="0" customWidth="1"/>
    <col min="11" max="11" width="5.50390625" style="25" customWidth="1"/>
    <col min="12" max="12" width="5.50390625" style="24" customWidth="1"/>
    <col min="13" max="13" width="5.50390625" style="91" customWidth="1"/>
    <col min="14" max="14" width="6.75390625" style="0" customWidth="1"/>
    <col min="15" max="15" width="5.50390625" style="25" customWidth="1"/>
    <col min="16" max="16" width="5.50390625" style="0" customWidth="1"/>
    <col min="17" max="17" width="5.50390625" style="91" customWidth="1"/>
    <col min="18" max="18" width="8.50390625" style="0" customWidth="1"/>
    <col min="19" max="19" width="6.375" style="0" customWidth="1"/>
    <col min="20" max="20" width="6.875" style="0" customWidth="1"/>
    <col min="21" max="21" width="6.625" style="0" customWidth="1"/>
  </cols>
  <sheetData>
    <row r="1" spans="1:21" ht="50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4" customHeight="1">
      <c r="A2" s="92"/>
      <c r="B2" s="93"/>
      <c r="C2" s="94"/>
      <c r="D2" s="95"/>
      <c r="E2" s="96"/>
      <c r="F2" s="93"/>
      <c r="G2" s="94"/>
      <c r="H2" s="95"/>
      <c r="I2" s="96"/>
      <c r="J2" s="93"/>
      <c r="K2" s="94"/>
      <c r="L2" s="95"/>
      <c r="M2" s="96"/>
      <c r="N2" s="122"/>
      <c r="O2" s="122"/>
      <c r="P2" s="122"/>
      <c r="Q2" s="122"/>
      <c r="R2" s="122"/>
      <c r="S2" s="122"/>
      <c r="T2" s="135" t="s">
        <v>1</v>
      </c>
      <c r="U2" s="136"/>
    </row>
    <row r="3" spans="1:21" ht="39.75" customHeight="1">
      <c r="A3" s="97"/>
      <c r="B3" s="98" t="s">
        <v>2</v>
      </c>
      <c r="C3" s="99"/>
      <c r="D3" s="99"/>
      <c r="E3" s="100"/>
      <c r="F3" s="98" t="s">
        <v>3</v>
      </c>
      <c r="G3" s="99"/>
      <c r="H3" s="99"/>
      <c r="I3" s="100"/>
      <c r="J3" s="98" t="s">
        <v>4</v>
      </c>
      <c r="K3" s="99"/>
      <c r="L3" s="99"/>
      <c r="M3" s="100"/>
      <c r="N3" s="98" t="s">
        <v>5</v>
      </c>
      <c r="O3" s="99"/>
      <c r="P3" s="99"/>
      <c r="Q3" s="99"/>
      <c r="R3" s="137" t="s">
        <v>6</v>
      </c>
      <c r="S3" s="138"/>
      <c r="T3" s="139" t="s">
        <v>7</v>
      </c>
      <c r="U3" s="140"/>
    </row>
    <row r="4" spans="1:21" ht="39.75" customHeight="1">
      <c r="A4" s="101"/>
      <c r="B4" s="102" t="s">
        <v>8</v>
      </c>
      <c r="C4" s="103" t="s">
        <v>9</v>
      </c>
      <c r="D4" s="102" t="s">
        <v>10</v>
      </c>
      <c r="E4" s="103" t="s">
        <v>9</v>
      </c>
      <c r="F4" s="102" t="s">
        <v>8</v>
      </c>
      <c r="G4" s="103" t="s">
        <v>9</v>
      </c>
      <c r="H4" s="102" t="s">
        <v>10</v>
      </c>
      <c r="I4" s="103" t="s">
        <v>9</v>
      </c>
      <c r="J4" s="102" t="s">
        <v>8</v>
      </c>
      <c r="K4" s="103" t="s">
        <v>9</v>
      </c>
      <c r="L4" s="102" t="s">
        <v>10</v>
      </c>
      <c r="M4" s="103" t="s">
        <v>9</v>
      </c>
      <c r="N4" s="102" t="s">
        <v>8</v>
      </c>
      <c r="O4" s="123" t="s">
        <v>9</v>
      </c>
      <c r="P4" s="124" t="s">
        <v>10</v>
      </c>
      <c r="Q4" s="123" t="s">
        <v>9</v>
      </c>
      <c r="R4" s="141" t="s">
        <v>11</v>
      </c>
      <c r="S4" s="142" t="s">
        <v>9</v>
      </c>
      <c r="T4" s="143" t="s">
        <v>12</v>
      </c>
      <c r="U4" s="144" t="s">
        <v>9</v>
      </c>
    </row>
    <row r="5" spans="1:21" ht="39.75" customHeight="1">
      <c r="A5" s="104" t="s">
        <v>13</v>
      </c>
      <c r="B5" s="105">
        <v>653.27</v>
      </c>
      <c r="C5" s="106" t="s">
        <v>14</v>
      </c>
      <c r="D5" s="107">
        <v>6.7</v>
      </c>
      <c r="E5" s="106" t="s">
        <v>14</v>
      </c>
      <c r="F5" s="105">
        <v>67.04</v>
      </c>
      <c r="G5" s="106" t="s">
        <v>14</v>
      </c>
      <c r="H5" s="107">
        <v>2.1</v>
      </c>
      <c r="I5" s="106" t="s">
        <v>14</v>
      </c>
      <c r="J5" s="105">
        <v>324.21</v>
      </c>
      <c r="K5" s="106" t="s">
        <v>14</v>
      </c>
      <c r="L5" s="107">
        <v>6.8</v>
      </c>
      <c r="M5" s="106" t="s">
        <v>14</v>
      </c>
      <c r="N5" s="105">
        <v>262.03</v>
      </c>
      <c r="O5" s="125" t="s">
        <v>14</v>
      </c>
      <c r="P5" s="126">
        <v>7.7</v>
      </c>
      <c r="Q5" s="125" t="s">
        <v>14</v>
      </c>
      <c r="R5" s="145">
        <v>7.3</v>
      </c>
      <c r="S5" s="146" t="s">
        <v>14</v>
      </c>
      <c r="T5" s="147">
        <v>69.84097776974016</v>
      </c>
      <c r="U5" s="144" t="s">
        <v>14</v>
      </c>
    </row>
    <row r="6" spans="1:21" ht="39.75" customHeight="1">
      <c r="A6" s="46" t="s">
        <v>15</v>
      </c>
      <c r="B6" s="108">
        <v>61.95</v>
      </c>
      <c r="C6" s="109">
        <f aca="true" t="shared" si="0" ref="C6:C11">RANK(B6,$B$6:$B$11,0)</f>
        <v>4</v>
      </c>
      <c r="D6" s="110">
        <v>6.9</v>
      </c>
      <c r="E6" s="109">
        <f aca="true" t="shared" si="1" ref="E6:E11">RANK(D6,$D$6:$D$11,0)</f>
        <v>4</v>
      </c>
      <c r="F6" s="108">
        <v>9.0586</v>
      </c>
      <c r="G6" s="109">
        <f aca="true" t="shared" si="2" ref="G6:G11">RANK(F6,$F$6:$F$11,0)</f>
        <v>3</v>
      </c>
      <c r="H6" s="110">
        <v>2.2</v>
      </c>
      <c r="I6" s="109">
        <f aca="true" t="shared" si="3" ref="I6:I11">RANK(H6,$H$6:$H$11,0)</f>
        <v>2</v>
      </c>
      <c r="J6" s="108">
        <v>32.6595</v>
      </c>
      <c r="K6" s="109">
        <f aca="true" t="shared" si="4" ref="K6:K11">RANK(J6,$J$6:$J$11,0)</f>
        <v>3</v>
      </c>
      <c r="L6" s="110">
        <v>6.9</v>
      </c>
      <c r="M6" s="109">
        <f aca="true" t="shared" si="5" ref="M6:M11">RANK(L6,$L$6:$L$11,0)</f>
        <v>5</v>
      </c>
      <c r="N6" s="108">
        <v>20.2319</v>
      </c>
      <c r="O6" s="127">
        <f aca="true" t="shared" si="6" ref="O6:O11">RANK(N6,$N$6:$N$11,0)</f>
        <v>5</v>
      </c>
      <c r="P6" s="128">
        <v>8.6</v>
      </c>
      <c r="Q6" s="127">
        <f aca="true" t="shared" si="7" ref="Q6:Q11">RANK(P6,$P$6:$P$11,0)</f>
        <v>3</v>
      </c>
      <c r="R6" s="148">
        <v>8</v>
      </c>
      <c r="S6" s="149">
        <f>RANK(R6,$R$6:$R$11,0)</f>
        <v>3</v>
      </c>
      <c r="T6" s="150">
        <v>60.22787909225023</v>
      </c>
      <c r="U6" s="151">
        <f aca="true" t="shared" si="8" ref="U6:U11">RANK(T6,$T$6:$T$11,0)</f>
        <v>3</v>
      </c>
    </row>
    <row r="7" spans="1:21" s="5" customFormat="1" ht="39.75" customHeight="1">
      <c r="A7" s="111" t="s">
        <v>16</v>
      </c>
      <c r="B7" s="112">
        <v>62.9969</v>
      </c>
      <c r="C7" s="113">
        <f t="shared" si="0"/>
        <v>3</v>
      </c>
      <c r="D7" s="114">
        <v>6.666</v>
      </c>
      <c r="E7" s="115">
        <f t="shared" si="1"/>
        <v>5</v>
      </c>
      <c r="F7" s="112">
        <v>13.1194</v>
      </c>
      <c r="G7" s="113">
        <f t="shared" si="2"/>
        <v>1</v>
      </c>
      <c r="H7" s="114">
        <v>2.1</v>
      </c>
      <c r="I7" s="113">
        <f t="shared" si="3"/>
        <v>4</v>
      </c>
      <c r="J7" s="112">
        <v>26.7998</v>
      </c>
      <c r="K7" s="113">
        <f t="shared" si="4"/>
        <v>4</v>
      </c>
      <c r="L7" s="114">
        <v>7.3</v>
      </c>
      <c r="M7" s="113">
        <f t="shared" si="5"/>
        <v>2</v>
      </c>
      <c r="N7" s="112">
        <v>23.0777</v>
      </c>
      <c r="O7" s="129">
        <f t="shared" si="6"/>
        <v>3</v>
      </c>
      <c r="P7" s="130">
        <v>8.4</v>
      </c>
      <c r="Q7" s="129">
        <f t="shared" si="7"/>
        <v>4</v>
      </c>
      <c r="R7" s="152">
        <v>7.9</v>
      </c>
      <c r="S7" s="153">
        <f aca="true" t="shared" si="9" ref="S6:S11">RANK(R7,$R$6:$R$11,0)</f>
        <v>4</v>
      </c>
      <c r="T7" s="154">
        <v>66.64063274327512</v>
      </c>
      <c r="U7" s="155">
        <f t="shared" si="8"/>
        <v>1</v>
      </c>
    </row>
    <row r="8" spans="1:21" ht="39.75" customHeight="1">
      <c r="A8" s="57" t="s">
        <v>17</v>
      </c>
      <c r="B8" s="116">
        <v>70.4977</v>
      </c>
      <c r="C8" s="117">
        <f t="shared" si="0"/>
        <v>2</v>
      </c>
      <c r="D8" s="118">
        <v>7.083</v>
      </c>
      <c r="E8" s="117">
        <f t="shared" si="1"/>
        <v>2</v>
      </c>
      <c r="F8" s="116">
        <v>11.2463</v>
      </c>
      <c r="G8" s="117">
        <f t="shared" si="2"/>
        <v>2</v>
      </c>
      <c r="H8" s="118">
        <v>2.2</v>
      </c>
      <c r="I8" s="117">
        <f t="shared" si="3"/>
        <v>2</v>
      </c>
      <c r="J8" s="116">
        <v>34.0634</v>
      </c>
      <c r="K8" s="117">
        <f t="shared" si="4"/>
        <v>2</v>
      </c>
      <c r="L8" s="118">
        <v>7.2</v>
      </c>
      <c r="M8" s="117">
        <f t="shared" si="5"/>
        <v>4</v>
      </c>
      <c r="N8" s="116">
        <v>25.188</v>
      </c>
      <c r="O8" s="131">
        <f t="shared" si="6"/>
        <v>1</v>
      </c>
      <c r="P8" s="132">
        <v>8.8</v>
      </c>
      <c r="Q8" s="131">
        <f t="shared" si="7"/>
        <v>1</v>
      </c>
      <c r="R8" s="156">
        <v>8.5</v>
      </c>
      <c r="S8" s="157">
        <f t="shared" si="9"/>
        <v>2</v>
      </c>
      <c r="T8" s="158">
        <v>50.920766363404766</v>
      </c>
      <c r="U8" s="159">
        <f t="shared" si="8"/>
        <v>6</v>
      </c>
    </row>
    <row r="9" spans="1:21" ht="39.75" customHeight="1">
      <c r="A9" s="57" t="s">
        <v>18</v>
      </c>
      <c r="B9" s="116">
        <v>52.8232</v>
      </c>
      <c r="C9" s="117">
        <f t="shared" si="0"/>
        <v>5</v>
      </c>
      <c r="D9" s="118">
        <v>8.057</v>
      </c>
      <c r="E9" s="117">
        <f t="shared" si="1"/>
        <v>1</v>
      </c>
      <c r="F9" s="116">
        <v>8.063</v>
      </c>
      <c r="G9" s="117">
        <f t="shared" si="2"/>
        <v>5</v>
      </c>
      <c r="H9" s="118">
        <v>2.1</v>
      </c>
      <c r="I9" s="117">
        <f t="shared" si="3"/>
        <v>4</v>
      </c>
      <c r="J9" s="116">
        <v>22.3261</v>
      </c>
      <c r="K9" s="117">
        <f t="shared" si="4"/>
        <v>6</v>
      </c>
      <c r="L9" s="118">
        <v>9.5</v>
      </c>
      <c r="M9" s="117">
        <f t="shared" si="5"/>
        <v>1</v>
      </c>
      <c r="N9" s="116">
        <v>22.4341</v>
      </c>
      <c r="O9" s="131">
        <f t="shared" si="6"/>
        <v>4</v>
      </c>
      <c r="P9" s="132">
        <v>8.7</v>
      </c>
      <c r="Q9" s="131">
        <f t="shared" si="7"/>
        <v>2</v>
      </c>
      <c r="R9" s="156">
        <v>8.9</v>
      </c>
      <c r="S9" s="157">
        <f t="shared" si="9"/>
        <v>1</v>
      </c>
      <c r="T9" s="158">
        <v>56.172189381533045</v>
      </c>
      <c r="U9" s="159">
        <f t="shared" si="8"/>
        <v>5</v>
      </c>
    </row>
    <row r="10" spans="1:21" ht="39.75" customHeight="1">
      <c r="A10" s="57" t="s">
        <v>19</v>
      </c>
      <c r="B10" s="116">
        <v>74.2719</v>
      </c>
      <c r="C10" s="117">
        <f t="shared" si="0"/>
        <v>1</v>
      </c>
      <c r="D10" s="118">
        <v>6.266</v>
      </c>
      <c r="E10" s="117">
        <f t="shared" si="1"/>
        <v>6</v>
      </c>
      <c r="F10" s="116">
        <v>8.075</v>
      </c>
      <c r="G10" s="117">
        <f t="shared" si="2"/>
        <v>4</v>
      </c>
      <c r="H10" s="118">
        <v>2.1</v>
      </c>
      <c r="I10" s="117">
        <f t="shared" si="3"/>
        <v>4</v>
      </c>
      <c r="J10" s="116">
        <v>42.8948</v>
      </c>
      <c r="K10" s="117">
        <f t="shared" si="4"/>
        <v>1</v>
      </c>
      <c r="L10" s="118">
        <v>6.6</v>
      </c>
      <c r="M10" s="117">
        <f t="shared" si="5"/>
        <v>6</v>
      </c>
      <c r="N10" s="116">
        <v>23.3021</v>
      </c>
      <c r="O10" s="131">
        <f t="shared" si="6"/>
        <v>2</v>
      </c>
      <c r="P10" s="132">
        <v>6.9</v>
      </c>
      <c r="Q10" s="131">
        <f t="shared" si="7"/>
        <v>6</v>
      </c>
      <c r="R10" s="156">
        <v>7.9</v>
      </c>
      <c r="S10" s="157">
        <f t="shared" si="9"/>
        <v>4</v>
      </c>
      <c r="T10" s="158">
        <v>56.64473309637486</v>
      </c>
      <c r="U10" s="159">
        <f t="shared" si="8"/>
        <v>4</v>
      </c>
    </row>
    <row r="11" spans="1:21" ht="39.75" customHeight="1">
      <c r="A11" s="63" t="s">
        <v>20</v>
      </c>
      <c r="B11" s="119">
        <v>47.4464</v>
      </c>
      <c r="C11" s="120">
        <f t="shared" si="0"/>
        <v>6</v>
      </c>
      <c r="D11" s="121">
        <v>7</v>
      </c>
      <c r="E11" s="120">
        <f t="shared" si="1"/>
        <v>3</v>
      </c>
      <c r="F11" s="119">
        <v>4.8981</v>
      </c>
      <c r="G11" s="120">
        <f t="shared" si="2"/>
        <v>6</v>
      </c>
      <c r="H11" s="121">
        <v>2.3</v>
      </c>
      <c r="I11" s="120">
        <f t="shared" si="3"/>
        <v>1</v>
      </c>
      <c r="J11" s="119">
        <v>26.633</v>
      </c>
      <c r="K11" s="120">
        <f t="shared" si="4"/>
        <v>5</v>
      </c>
      <c r="L11" s="121">
        <v>7.3</v>
      </c>
      <c r="M11" s="120">
        <f t="shared" si="5"/>
        <v>2</v>
      </c>
      <c r="N11" s="119">
        <v>15.9153</v>
      </c>
      <c r="O11" s="133">
        <f t="shared" si="6"/>
        <v>6</v>
      </c>
      <c r="P11" s="134">
        <v>7.7</v>
      </c>
      <c r="Q11" s="133">
        <f t="shared" si="7"/>
        <v>5</v>
      </c>
      <c r="R11" s="160">
        <v>7.8</v>
      </c>
      <c r="S11" s="161">
        <f t="shared" si="9"/>
        <v>6</v>
      </c>
      <c r="T11" s="162">
        <v>61.554320141310924</v>
      </c>
      <c r="U11" s="163">
        <f t="shared" si="8"/>
        <v>2</v>
      </c>
    </row>
    <row r="12" spans="2:21" ht="14.25">
      <c r="B12">
        <f>AVERAGE(B6:B11)</f>
        <v>61.66434999999999</v>
      </c>
      <c r="C12" s="25">
        <f>AVERAGE(C6:C11)</f>
        <v>3.5</v>
      </c>
      <c r="D12" s="24">
        <f>AVERAGE(D6:D11)</f>
        <v>6.995333333333334</v>
      </c>
      <c r="E12" s="91">
        <f>AVERAGE(E6:E11)</f>
        <v>3.5</v>
      </c>
      <c r="F12">
        <f>AVERAGE(F6:F11)</f>
        <v>9.076733333333335</v>
      </c>
      <c r="G12" s="25">
        <f>AVERAGE(G6:G11)</f>
        <v>3.5</v>
      </c>
      <c r="H12" s="24">
        <f>AVERAGE(H6:H11)</f>
        <v>2.1666666666666665</v>
      </c>
      <c r="I12" s="91">
        <f>AVERAGE(I6:I11)</f>
        <v>2.8333333333333335</v>
      </c>
      <c r="J12" s="26">
        <f>AVERAGE(J6:J11)</f>
        <v>30.8961</v>
      </c>
      <c r="K12" s="25">
        <f>AVERAGE(K6:K11)</f>
        <v>3.5</v>
      </c>
      <c r="L12" s="24">
        <f>AVERAGE(L6:L11)</f>
        <v>7.466666666666666</v>
      </c>
      <c r="M12" s="91">
        <f>AVERAGE(M6:M11)</f>
        <v>3.3333333333333335</v>
      </c>
      <c r="N12">
        <f>AVERAGE(N6:N11)</f>
        <v>21.69151666666667</v>
      </c>
      <c r="O12" s="25">
        <f>AVERAGE(O6:O11)</f>
        <v>3.5</v>
      </c>
      <c r="P12">
        <f>AVERAGE(P6:P11)</f>
        <v>8.183333333333334</v>
      </c>
      <c r="Q12" s="91">
        <f>AVERAGE(Q6:Q11)</f>
        <v>3.5</v>
      </c>
      <c r="R12">
        <f>AVERAGE(R6:R11)</f>
        <v>8.166666666666666</v>
      </c>
      <c r="S12">
        <f>AVERAGE(S6:S11)</f>
        <v>3.3333333333333335</v>
      </c>
      <c r="T12" s="27">
        <f>AVERAGE(T6:T11)</f>
        <v>58.69342013635816</v>
      </c>
      <c r="U12">
        <f>AVERAGE(U6:U11)</f>
        <v>3.5</v>
      </c>
    </row>
    <row r="13" ht="14.25">
      <c r="T13" s="27"/>
    </row>
  </sheetData>
  <sheetProtection/>
  <mergeCells count="9">
    <mergeCell ref="A1:U1"/>
    <mergeCell ref="T2:U2"/>
    <mergeCell ref="B3:E3"/>
    <mergeCell ref="F3:I3"/>
    <mergeCell ref="J3:M3"/>
    <mergeCell ref="N3:Q3"/>
    <mergeCell ref="R3:S3"/>
    <mergeCell ref="T3:U3"/>
    <mergeCell ref="A3:A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  <headerFooter alignWithMargins="0">
    <oddFooter>&amp;C&amp;"宋体,常规"第&amp;"Helv,常规" &amp;P &amp;"宋体,常规"页，共&amp;"Helv,常规" 2&amp;"宋体,常规"页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13"/>
  <sheetViews>
    <sheetView tabSelected="1" workbookViewId="0" topLeftCell="A1">
      <selection activeCell="I13" sqref="I13"/>
    </sheetView>
  </sheetViews>
  <sheetFormatPr defaultColWidth="8.00390625" defaultRowHeight="14.25"/>
  <cols>
    <col min="1" max="1" width="7.125" style="24" customWidth="1"/>
    <col min="2" max="2" width="6.75390625" style="0" customWidth="1"/>
    <col min="3" max="3" width="4.125" style="25" customWidth="1"/>
    <col min="4" max="4" width="5.00390625" style="0" customWidth="1"/>
    <col min="5" max="5" width="4.125" style="25" customWidth="1"/>
    <col min="6" max="6" width="6.75390625" style="25" customWidth="1"/>
    <col min="7" max="7" width="4.125" style="25" customWidth="1"/>
    <col min="8" max="8" width="5.25390625" style="25" customWidth="1"/>
    <col min="9" max="9" width="4.125" style="25" customWidth="1"/>
    <col min="10" max="10" width="6.75390625" style="0" customWidth="1"/>
    <col min="11" max="11" width="4.125" style="25" customWidth="1"/>
    <col min="12" max="12" width="5.00390625" style="0" customWidth="1"/>
    <col min="13" max="13" width="4.125" style="25" customWidth="1"/>
    <col min="14" max="14" width="5.75390625" style="25" customWidth="1"/>
    <col min="15" max="15" width="4.125" style="25" customWidth="1"/>
    <col min="16" max="16" width="5.00390625" style="26" customWidth="1"/>
    <col min="17" max="17" width="4.125" style="25" customWidth="1"/>
    <col min="18" max="18" width="5.875" style="25" customWidth="1"/>
    <col min="19" max="19" width="4.125" style="25" customWidth="1"/>
    <col min="20" max="20" width="5.00390625" style="26" customWidth="1"/>
    <col min="21" max="21" width="4.125" style="25" customWidth="1"/>
    <col min="22" max="22" width="5.875" style="0" customWidth="1"/>
    <col min="23" max="23" width="4.125" style="25" customWidth="1"/>
    <col min="24" max="24" width="5.00390625" style="0" customWidth="1"/>
    <col min="25" max="25" width="4.125" style="25" customWidth="1"/>
    <col min="26" max="26" width="5.875" style="0" customWidth="1"/>
    <col min="27" max="27" width="4.125" style="25" customWidth="1"/>
    <col min="28" max="28" width="5.00390625" style="27" customWidth="1"/>
    <col min="29" max="29" width="4.125" style="28" customWidth="1"/>
    <col min="30" max="30" width="8.00390625" style="27" customWidth="1"/>
    <col min="31" max="31" width="11.75390625" style="0" bestFit="1" customWidth="1"/>
    <col min="32" max="32" width="8.75390625" style="0" bestFit="1" customWidth="1"/>
  </cols>
  <sheetData>
    <row r="1" spans="1:29" ht="55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21" customFormat="1" ht="27" customHeight="1">
      <c r="A2" s="30"/>
      <c r="B2" s="31"/>
      <c r="C2" s="32"/>
      <c r="D2" s="33"/>
      <c r="E2" s="34"/>
      <c r="F2" s="34"/>
      <c r="G2" s="34"/>
      <c r="H2" s="34"/>
      <c r="I2" s="34"/>
      <c r="J2" s="33"/>
      <c r="K2" s="33"/>
      <c r="L2" s="33"/>
      <c r="M2" s="34"/>
      <c r="N2" s="34"/>
      <c r="O2" s="34"/>
      <c r="P2" s="70"/>
      <c r="Q2" s="34"/>
      <c r="R2" s="34"/>
      <c r="S2" s="34"/>
      <c r="T2" s="70"/>
      <c r="U2" s="34"/>
      <c r="W2" s="80"/>
      <c r="Y2" s="80"/>
      <c r="AA2" s="82" t="s">
        <v>22</v>
      </c>
      <c r="AB2" s="82"/>
      <c r="AC2" s="82"/>
    </row>
    <row r="3" spans="1:30" s="22" customFormat="1" ht="39.75" customHeight="1">
      <c r="A3" s="35"/>
      <c r="B3" s="36" t="s">
        <v>23</v>
      </c>
      <c r="C3" s="36"/>
      <c r="D3" s="36"/>
      <c r="E3" s="36"/>
      <c r="F3" s="37" t="s">
        <v>24</v>
      </c>
      <c r="G3" s="38"/>
      <c r="H3" s="38"/>
      <c r="I3" s="71"/>
      <c r="J3" s="36" t="s">
        <v>25</v>
      </c>
      <c r="K3" s="36"/>
      <c r="L3" s="36"/>
      <c r="M3" s="36"/>
      <c r="N3" s="72" t="s">
        <v>26</v>
      </c>
      <c r="O3" s="73"/>
      <c r="P3" s="73"/>
      <c r="Q3" s="81"/>
      <c r="R3" s="72" t="s">
        <v>27</v>
      </c>
      <c r="S3" s="73"/>
      <c r="T3" s="73"/>
      <c r="U3" s="81"/>
      <c r="V3" s="36" t="s">
        <v>28</v>
      </c>
      <c r="W3" s="36"/>
      <c r="X3" s="36"/>
      <c r="Y3" s="36"/>
      <c r="Z3" s="36" t="s">
        <v>29</v>
      </c>
      <c r="AA3" s="36"/>
      <c r="AB3" s="36"/>
      <c r="AC3" s="72"/>
      <c r="AD3" s="21"/>
    </row>
    <row r="4" spans="1:30" s="22" customFormat="1" ht="39.75" customHeight="1">
      <c r="A4" s="39"/>
      <c r="B4" s="40" t="s">
        <v>30</v>
      </c>
      <c r="C4" s="41" t="s">
        <v>9</v>
      </c>
      <c r="D4" s="40" t="s">
        <v>31</v>
      </c>
      <c r="E4" s="41" t="s">
        <v>9</v>
      </c>
      <c r="F4" s="41" t="s">
        <v>30</v>
      </c>
      <c r="G4" s="41" t="s">
        <v>9</v>
      </c>
      <c r="H4" s="40" t="s">
        <v>12</v>
      </c>
      <c r="I4" s="41" t="s">
        <v>9</v>
      </c>
      <c r="J4" s="40" t="s">
        <v>30</v>
      </c>
      <c r="K4" s="41" t="s">
        <v>9</v>
      </c>
      <c r="L4" s="40" t="s">
        <v>31</v>
      </c>
      <c r="M4" s="41" t="s">
        <v>9</v>
      </c>
      <c r="N4" s="40" t="s">
        <v>32</v>
      </c>
      <c r="O4" s="41" t="s">
        <v>9</v>
      </c>
      <c r="P4" s="74" t="s">
        <v>31</v>
      </c>
      <c r="Q4" s="41" t="s">
        <v>9</v>
      </c>
      <c r="R4" s="40" t="s">
        <v>30</v>
      </c>
      <c r="S4" s="41" t="s">
        <v>9</v>
      </c>
      <c r="T4" s="74" t="s">
        <v>31</v>
      </c>
      <c r="U4" s="41" t="s">
        <v>9</v>
      </c>
      <c r="V4" s="41" t="s">
        <v>32</v>
      </c>
      <c r="W4" s="41" t="s">
        <v>9</v>
      </c>
      <c r="X4" s="40" t="s">
        <v>31</v>
      </c>
      <c r="Y4" s="41" t="s">
        <v>9</v>
      </c>
      <c r="Z4" s="41" t="s">
        <v>30</v>
      </c>
      <c r="AA4" s="41" t="s">
        <v>9</v>
      </c>
      <c r="AB4" s="40" t="s">
        <v>31</v>
      </c>
      <c r="AC4" s="83" t="s">
        <v>9</v>
      </c>
      <c r="AD4" s="21"/>
    </row>
    <row r="5" spans="1:30" s="23" customFormat="1" ht="39.75" customHeight="1">
      <c r="A5" s="42" t="s">
        <v>33</v>
      </c>
      <c r="B5" s="43">
        <v>432.25</v>
      </c>
      <c r="C5" s="44" t="s">
        <v>14</v>
      </c>
      <c r="D5" s="45">
        <v>13.6</v>
      </c>
      <c r="E5" s="44" t="s">
        <v>14</v>
      </c>
      <c r="F5" s="45">
        <v>148.2</v>
      </c>
      <c r="G5" s="44" t="s">
        <v>14</v>
      </c>
      <c r="H5" s="45">
        <v>34.3</v>
      </c>
      <c r="I5" s="44" t="s">
        <v>14</v>
      </c>
      <c r="J5" s="43">
        <v>294.95</v>
      </c>
      <c r="K5" s="44" t="s">
        <v>14</v>
      </c>
      <c r="L5" s="45">
        <v>11.7</v>
      </c>
      <c r="M5" s="44" t="s">
        <v>14</v>
      </c>
      <c r="N5" s="44">
        <v>8030</v>
      </c>
      <c r="O5" s="44" t="s">
        <v>14</v>
      </c>
      <c r="P5" s="75">
        <v>9.3</v>
      </c>
      <c r="Q5" s="44" t="s">
        <v>14</v>
      </c>
      <c r="R5" s="44">
        <v>4606</v>
      </c>
      <c r="S5" s="44" t="s">
        <v>14</v>
      </c>
      <c r="T5" s="75">
        <v>8.3</v>
      </c>
      <c r="U5" s="44" t="s">
        <v>14</v>
      </c>
      <c r="V5" s="43">
        <v>91.56</v>
      </c>
      <c r="W5" s="44" t="s">
        <v>14</v>
      </c>
      <c r="X5" s="45">
        <v>2.6</v>
      </c>
      <c r="Y5" s="44" t="s">
        <v>14</v>
      </c>
      <c r="Z5" s="43">
        <v>50.27</v>
      </c>
      <c r="AA5" s="44" t="s">
        <v>14</v>
      </c>
      <c r="AB5" s="45">
        <v>25.2</v>
      </c>
      <c r="AC5" s="84" t="s">
        <v>14</v>
      </c>
      <c r="AD5" s="85"/>
    </row>
    <row r="6" spans="1:32" s="22" customFormat="1" ht="39.75" customHeight="1">
      <c r="A6" s="46" t="s">
        <v>15</v>
      </c>
      <c r="B6" s="47">
        <v>50.22</v>
      </c>
      <c r="C6" s="48">
        <f aca="true" t="shared" si="0" ref="C6:C11">RANK(B6,$B$6:$B$11,0)</f>
        <v>3</v>
      </c>
      <c r="D6" s="49">
        <v>12.757138815668355</v>
      </c>
      <c r="E6" s="50">
        <f aca="true" t="shared" si="1" ref="E6:E11">RANK(D6,$D$6:$D$11,0)</f>
        <v>5</v>
      </c>
      <c r="F6" s="49">
        <v>9.29</v>
      </c>
      <c r="G6" s="50">
        <f aca="true" t="shared" si="2" ref="G6:G11">RANK(F6,$F$6:$F$11,0)</f>
        <v>5</v>
      </c>
      <c r="H6" s="49">
        <v>18.498606133014732</v>
      </c>
      <c r="I6" s="50">
        <f aca="true" t="shared" si="3" ref="I6:I11">RANK(H6,$H$6:$H$11,0)</f>
        <v>5</v>
      </c>
      <c r="J6" s="47">
        <v>24.587851134116985</v>
      </c>
      <c r="K6" s="50">
        <f aca="true" t="shared" si="4" ref="K6:K11">RANK(J6,$J$6:$J$11,0)</f>
        <v>4</v>
      </c>
      <c r="L6" s="49">
        <v>11.93</v>
      </c>
      <c r="M6" s="50">
        <f aca="true" t="shared" si="5" ref="M6:M11">RANK(L6,$L$6:$L$11,0)</f>
        <v>2</v>
      </c>
      <c r="N6" s="50">
        <v>7468</v>
      </c>
      <c r="O6" s="50">
        <f aca="true" t="shared" si="6" ref="O6:O11">RANK(N6,$N$6:$N$11,0)</f>
        <v>4</v>
      </c>
      <c r="P6" s="76">
        <v>9.7</v>
      </c>
      <c r="Q6" s="50">
        <f aca="true" t="shared" si="7" ref="Q6:Q11">RANK(P6,$P$6:$P$11,0)</f>
        <v>2</v>
      </c>
      <c r="R6" s="50">
        <v>5399.393527400492</v>
      </c>
      <c r="S6" s="50">
        <f aca="true" t="shared" si="8" ref="S6:S11">RANK(R6,$R$6:$R$11,0)</f>
        <v>2</v>
      </c>
      <c r="T6" s="76">
        <v>8.15</v>
      </c>
      <c r="U6" s="50">
        <f aca="true" t="shared" si="9" ref="U6:U11">RANK(T6,$T$6:$T$11,0)</f>
        <v>4</v>
      </c>
      <c r="V6" s="47">
        <v>3.3523</v>
      </c>
      <c r="W6" s="50">
        <f aca="true" t="shared" si="10" ref="W6:W11">RANK(V6,$V$6:$V$11,0)</f>
        <v>4</v>
      </c>
      <c r="X6" s="49">
        <v>13.138710766115409</v>
      </c>
      <c r="Y6" s="50">
        <f aca="true" t="shared" si="11" ref="Y6:Y11">RANK(X6,$X$6:$X$11,0)</f>
        <v>5</v>
      </c>
      <c r="Z6" s="47">
        <v>2.7224</v>
      </c>
      <c r="AA6" s="50">
        <f aca="true" t="shared" si="12" ref="AA6:AA11">RANK(Z6,$Z$6:$Z$11,0)</f>
        <v>1</v>
      </c>
      <c r="AB6" s="49">
        <v>11.835024442344832</v>
      </c>
      <c r="AC6" s="86">
        <f aca="true" t="shared" si="13" ref="AC6:AC11">RANK(AB6,$AB$6:$AB$11,0)</f>
        <v>3</v>
      </c>
      <c r="AD6" s="21"/>
      <c r="AE6" s="23"/>
      <c r="AF6" s="23"/>
    </row>
    <row r="7" spans="1:32" s="23" customFormat="1" ht="39.75" customHeight="1">
      <c r="A7" s="51" t="s">
        <v>16</v>
      </c>
      <c r="B7" s="52">
        <v>51.7209</v>
      </c>
      <c r="C7" s="53">
        <f t="shared" si="0"/>
        <v>2</v>
      </c>
      <c r="D7" s="54">
        <v>10.8</v>
      </c>
      <c r="E7" s="55">
        <f t="shared" si="1"/>
        <v>6</v>
      </c>
      <c r="F7" s="54">
        <v>25.4834</v>
      </c>
      <c r="G7" s="56">
        <f t="shared" si="2"/>
        <v>2</v>
      </c>
      <c r="H7" s="54">
        <v>49.27099103070518</v>
      </c>
      <c r="I7" s="56">
        <f t="shared" si="3"/>
        <v>4</v>
      </c>
      <c r="J7" s="52">
        <v>24.7602174727631</v>
      </c>
      <c r="K7" s="55">
        <f t="shared" si="4"/>
        <v>3</v>
      </c>
      <c r="L7" s="54">
        <v>11.829999999999984</v>
      </c>
      <c r="M7" s="55">
        <f t="shared" si="5"/>
        <v>3</v>
      </c>
      <c r="N7" s="55">
        <v>7705</v>
      </c>
      <c r="O7" s="55">
        <f t="shared" si="6"/>
        <v>3</v>
      </c>
      <c r="P7" s="77">
        <v>8.4</v>
      </c>
      <c r="Q7" s="56">
        <f t="shared" si="7"/>
        <v>5</v>
      </c>
      <c r="R7" s="55">
        <v>4336.81369514197</v>
      </c>
      <c r="S7" s="55">
        <f t="shared" si="8"/>
        <v>5</v>
      </c>
      <c r="T7" s="77">
        <v>8.55</v>
      </c>
      <c r="U7" s="56">
        <f t="shared" si="9"/>
        <v>2</v>
      </c>
      <c r="V7" s="52">
        <v>3.011</v>
      </c>
      <c r="W7" s="55">
        <f t="shared" si="10"/>
        <v>5</v>
      </c>
      <c r="X7" s="54">
        <v>15.143403441682594</v>
      </c>
      <c r="Y7" s="55">
        <f t="shared" si="11"/>
        <v>2</v>
      </c>
      <c r="Z7" s="52">
        <v>2.4057</v>
      </c>
      <c r="AA7" s="55">
        <f t="shared" si="12"/>
        <v>4</v>
      </c>
      <c r="AB7" s="54">
        <v>20.00897934750074</v>
      </c>
      <c r="AC7" s="87">
        <f t="shared" si="13"/>
        <v>2</v>
      </c>
      <c r="AD7" s="85"/>
      <c r="AE7" s="5"/>
      <c r="AF7" s="5"/>
    </row>
    <row r="8" spans="1:32" s="22" customFormat="1" ht="39.75" customHeight="1">
      <c r="A8" s="57" t="s">
        <v>17</v>
      </c>
      <c r="B8" s="58">
        <v>68.291</v>
      </c>
      <c r="C8" s="59">
        <f t="shared" si="0"/>
        <v>1</v>
      </c>
      <c r="D8" s="60">
        <v>12.83553581637274</v>
      </c>
      <c r="E8" s="61">
        <f t="shared" si="1"/>
        <v>4</v>
      </c>
      <c r="F8" s="60">
        <v>6.338</v>
      </c>
      <c r="G8" s="62">
        <f t="shared" si="2"/>
        <v>6</v>
      </c>
      <c r="H8" s="60">
        <v>9.280871564334978</v>
      </c>
      <c r="I8" s="62">
        <f t="shared" si="3"/>
        <v>6</v>
      </c>
      <c r="J8" s="58">
        <v>24.966489608475108</v>
      </c>
      <c r="K8" s="61">
        <f t="shared" si="4"/>
        <v>1</v>
      </c>
      <c r="L8" s="60">
        <v>12.000000000000014</v>
      </c>
      <c r="M8" s="61">
        <f t="shared" si="5"/>
        <v>1</v>
      </c>
      <c r="N8" s="61">
        <v>8323</v>
      </c>
      <c r="O8" s="61">
        <f t="shared" si="6"/>
        <v>1</v>
      </c>
      <c r="P8" s="78">
        <v>9.5</v>
      </c>
      <c r="Q8" s="62">
        <f t="shared" si="7"/>
        <v>3</v>
      </c>
      <c r="R8" s="61">
        <v>5547.668674951773</v>
      </c>
      <c r="S8" s="61">
        <f t="shared" si="8"/>
        <v>1</v>
      </c>
      <c r="T8" s="78">
        <v>7.2</v>
      </c>
      <c r="U8" s="62">
        <f t="shared" si="9"/>
        <v>6</v>
      </c>
      <c r="V8" s="58">
        <v>3.446</v>
      </c>
      <c r="W8" s="61">
        <f t="shared" si="10"/>
        <v>3</v>
      </c>
      <c r="X8" s="60">
        <v>16.328528508253726</v>
      </c>
      <c r="Y8" s="61">
        <f t="shared" si="11"/>
        <v>1</v>
      </c>
      <c r="Z8" s="58">
        <v>2.5595</v>
      </c>
      <c r="AA8" s="61">
        <f t="shared" si="12"/>
        <v>2</v>
      </c>
      <c r="AB8" s="60">
        <v>10.78168282548478</v>
      </c>
      <c r="AC8" s="88">
        <f t="shared" si="13"/>
        <v>4</v>
      </c>
      <c r="AD8" s="21"/>
      <c r="AE8" s="23"/>
      <c r="AF8" s="23"/>
    </row>
    <row r="9" spans="1:32" s="22" customFormat="1" ht="39.75" customHeight="1">
      <c r="A9" s="57" t="s">
        <v>18</v>
      </c>
      <c r="B9" s="58">
        <v>49.5498</v>
      </c>
      <c r="C9" s="59">
        <f t="shared" si="0"/>
        <v>4</v>
      </c>
      <c r="D9" s="60">
        <v>15.364896799804413</v>
      </c>
      <c r="E9" s="61">
        <f t="shared" si="1"/>
        <v>1</v>
      </c>
      <c r="F9" s="60">
        <v>32.06</v>
      </c>
      <c r="G9" s="62">
        <f t="shared" si="2"/>
        <v>1</v>
      </c>
      <c r="H9" s="60">
        <v>64.70258204876711</v>
      </c>
      <c r="I9" s="62">
        <f t="shared" si="3"/>
        <v>1</v>
      </c>
      <c r="J9" s="58">
        <v>24.83360675011609</v>
      </c>
      <c r="K9" s="61">
        <f t="shared" si="4"/>
        <v>2</v>
      </c>
      <c r="L9" s="60">
        <v>11.5</v>
      </c>
      <c r="M9" s="61">
        <f t="shared" si="5"/>
        <v>5</v>
      </c>
      <c r="N9" s="61">
        <v>5742</v>
      </c>
      <c r="O9" s="61">
        <f t="shared" si="6"/>
        <v>6</v>
      </c>
      <c r="P9" s="78">
        <v>9.4</v>
      </c>
      <c r="Q9" s="62">
        <f t="shared" si="7"/>
        <v>4</v>
      </c>
      <c r="R9" s="61">
        <v>3347.436833229828</v>
      </c>
      <c r="S9" s="61">
        <f t="shared" si="8"/>
        <v>6</v>
      </c>
      <c r="T9" s="78">
        <v>8.8</v>
      </c>
      <c r="U9" s="62">
        <f t="shared" si="9"/>
        <v>1</v>
      </c>
      <c r="V9" s="58">
        <v>3.5801</v>
      </c>
      <c r="W9" s="61">
        <f t="shared" si="10"/>
        <v>2</v>
      </c>
      <c r="X9" s="60">
        <v>13.614293421344925</v>
      </c>
      <c r="Y9" s="61">
        <f t="shared" si="11"/>
        <v>4</v>
      </c>
      <c r="Z9" s="58">
        <v>2.2107</v>
      </c>
      <c r="AA9" s="61">
        <f t="shared" si="12"/>
        <v>6</v>
      </c>
      <c r="AB9" s="60">
        <v>-1.720458789010408</v>
      </c>
      <c r="AC9" s="88">
        <f t="shared" si="13"/>
        <v>5</v>
      </c>
      <c r="AD9" s="21"/>
      <c r="AE9" s="23"/>
      <c r="AF9" s="23"/>
    </row>
    <row r="10" spans="1:32" s="22" customFormat="1" ht="39.75" customHeight="1">
      <c r="A10" s="57" t="s">
        <v>19</v>
      </c>
      <c r="B10" s="58">
        <v>32.0273</v>
      </c>
      <c r="C10" s="59">
        <f t="shared" si="0"/>
        <v>5</v>
      </c>
      <c r="D10" s="60">
        <v>14.3</v>
      </c>
      <c r="E10" s="61">
        <f t="shared" si="1"/>
        <v>3</v>
      </c>
      <c r="F10" s="60">
        <v>16.6541</v>
      </c>
      <c r="G10" s="62">
        <f t="shared" si="2"/>
        <v>3</v>
      </c>
      <c r="H10" s="60">
        <v>51.99970025571934</v>
      </c>
      <c r="I10" s="62">
        <f t="shared" si="3"/>
        <v>2</v>
      </c>
      <c r="J10" s="58">
        <v>22.239422022259014</v>
      </c>
      <c r="K10" s="61">
        <f t="shared" si="4"/>
        <v>5</v>
      </c>
      <c r="L10" s="60">
        <v>11.599999999999994</v>
      </c>
      <c r="M10" s="61">
        <f t="shared" si="5"/>
        <v>4</v>
      </c>
      <c r="N10" s="61">
        <v>8255</v>
      </c>
      <c r="O10" s="61">
        <f t="shared" si="6"/>
        <v>2</v>
      </c>
      <c r="P10" s="78">
        <v>8.2</v>
      </c>
      <c r="Q10" s="62">
        <f t="shared" si="7"/>
        <v>6</v>
      </c>
      <c r="R10" s="61">
        <v>5306.8538242499635</v>
      </c>
      <c r="S10" s="61">
        <f t="shared" si="8"/>
        <v>3</v>
      </c>
      <c r="T10" s="78">
        <v>8.15</v>
      </c>
      <c r="U10" s="62">
        <f t="shared" si="9"/>
        <v>4</v>
      </c>
      <c r="V10" s="58">
        <v>4.5356</v>
      </c>
      <c r="W10" s="61">
        <f t="shared" si="10"/>
        <v>1</v>
      </c>
      <c r="X10" s="60">
        <v>10.395521479858829</v>
      </c>
      <c r="Y10" s="61">
        <f t="shared" si="11"/>
        <v>6</v>
      </c>
      <c r="Z10" s="58">
        <v>2.5302</v>
      </c>
      <c r="AA10" s="61">
        <f t="shared" si="12"/>
        <v>3</v>
      </c>
      <c r="AB10" s="60">
        <v>-27.7684204516258</v>
      </c>
      <c r="AC10" s="88">
        <f t="shared" si="13"/>
        <v>6</v>
      </c>
      <c r="AD10" s="21"/>
      <c r="AE10" s="23"/>
      <c r="AF10" s="23"/>
    </row>
    <row r="11" spans="1:32" s="22" customFormat="1" ht="39.75" customHeight="1">
      <c r="A11" s="63" t="s">
        <v>20</v>
      </c>
      <c r="B11" s="64">
        <v>30.7398</v>
      </c>
      <c r="C11" s="65">
        <f t="shared" si="0"/>
        <v>6</v>
      </c>
      <c r="D11" s="66">
        <v>14.4</v>
      </c>
      <c r="E11" s="67">
        <f t="shared" si="1"/>
        <v>2</v>
      </c>
      <c r="F11" s="66">
        <v>15.3893</v>
      </c>
      <c r="G11" s="68">
        <f t="shared" si="2"/>
        <v>4</v>
      </c>
      <c r="H11" s="66">
        <v>50.06311036506419</v>
      </c>
      <c r="I11" s="68">
        <f t="shared" si="3"/>
        <v>3</v>
      </c>
      <c r="J11" s="64">
        <v>17.48073538403803</v>
      </c>
      <c r="K11" s="67">
        <f t="shared" si="4"/>
        <v>6</v>
      </c>
      <c r="L11" s="66">
        <v>11.41000000000001</v>
      </c>
      <c r="M11" s="67">
        <f t="shared" si="5"/>
        <v>6</v>
      </c>
      <c r="N11" s="67">
        <v>7217</v>
      </c>
      <c r="O11" s="67">
        <f t="shared" si="6"/>
        <v>5</v>
      </c>
      <c r="P11" s="79">
        <v>10.1</v>
      </c>
      <c r="Q11" s="68">
        <f t="shared" si="7"/>
        <v>1</v>
      </c>
      <c r="R11" s="67">
        <v>4493.618293845843</v>
      </c>
      <c r="S11" s="67">
        <f t="shared" si="8"/>
        <v>4</v>
      </c>
      <c r="T11" s="79">
        <v>8.37</v>
      </c>
      <c r="U11" s="68">
        <f t="shared" si="9"/>
        <v>3</v>
      </c>
      <c r="V11" s="64">
        <v>2.929</v>
      </c>
      <c r="W11" s="67">
        <f t="shared" si="10"/>
        <v>6</v>
      </c>
      <c r="X11" s="66">
        <v>14.119847268760239</v>
      </c>
      <c r="Y11" s="67">
        <f t="shared" si="11"/>
        <v>3</v>
      </c>
      <c r="Z11" s="64">
        <v>2.3305</v>
      </c>
      <c r="AA11" s="67">
        <f t="shared" si="12"/>
        <v>5</v>
      </c>
      <c r="AB11" s="66">
        <v>27.38453129270293</v>
      </c>
      <c r="AC11" s="89">
        <f t="shared" si="13"/>
        <v>1</v>
      </c>
      <c r="AD11" s="21"/>
      <c r="AE11" s="23"/>
      <c r="AF11" s="23"/>
    </row>
    <row r="12" spans="2:29" ht="14.25">
      <c r="B12">
        <f>AVERAGE(B6:B11)</f>
        <v>47.09146666666666</v>
      </c>
      <c r="C12" s="25">
        <f>AVERAGE(C6:C11)</f>
        <v>3.5</v>
      </c>
      <c r="D12">
        <f>AVERAGE(D6:D11)</f>
        <v>13.409595238640918</v>
      </c>
      <c r="E12" s="25">
        <f>AVERAGE(E6:E11)</f>
        <v>3.5</v>
      </c>
      <c r="F12" s="26">
        <f>AVERAGE(F6:F11)</f>
        <v>17.535800000000002</v>
      </c>
      <c r="G12" s="25">
        <f>AVERAGE(G6:G11)</f>
        <v>3.5</v>
      </c>
      <c r="H12" s="26">
        <f>AVERAGE(H6:H11)</f>
        <v>40.63597689960093</v>
      </c>
      <c r="I12" s="25">
        <f>AVERAGE(I6:I11)</f>
        <v>3.5</v>
      </c>
      <c r="J12">
        <f>AVERAGE(J6:J11)</f>
        <v>23.144720395294723</v>
      </c>
      <c r="K12" s="25">
        <f>AVERAGE(K6:K11)</f>
        <v>3.5</v>
      </c>
      <c r="L12">
        <f>AVERAGE(L6:L11)</f>
        <v>11.711666666666668</v>
      </c>
      <c r="M12" s="25">
        <f>AVERAGE(M6:M11)</f>
        <v>3.5</v>
      </c>
      <c r="N12" s="25">
        <f>AVERAGE(N6:N11)</f>
        <v>7451.666666666667</v>
      </c>
      <c r="O12" s="25">
        <f>AVERAGE(O6:O11)</f>
        <v>3.5</v>
      </c>
      <c r="P12" s="26">
        <f>AVERAGE(P6:P11)</f>
        <v>9.216666666666667</v>
      </c>
      <c r="Q12" s="25">
        <f>AVERAGE(Q6:Q11)</f>
        <v>3.5</v>
      </c>
      <c r="R12" s="25">
        <f>AVERAGE(R6:R11)</f>
        <v>4738.630808136645</v>
      </c>
      <c r="S12" s="25">
        <f>AVERAGE(S6:S11)</f>
        <v>3.5</v>
      </c>
      <c r="T12" s="26">
        <f>AVERAGE(T6:T11)</f>
        <v>8.203333333333333</v>
      </c>
      <c r="U12" s="25">
        <f>AVERAGE(U6:U11)</f>
        <v>3.3333333333333335</v>
      </c>
      <c r="V12">
        <f>AVERAGE(V6:V11)</f>
        <v>3.4756666666666667</v>
      </c>
      <c r="W12" s="25">
        <f>AVERAGE(W6:W11)</f>
        <v>3.5</v>
      </c>
      <c r="X12">
        <f>AVERAGE(X6:X11)</f>
        <v>13.790050814335954</v>
      </c>
      <c r="Y12" s="25">
        <f>AVERAGE(Y6:Y11)</f>
        <v>3.5</v>
      </c>
      <c r="Z12">
        <f>AVERAGE(Z6:Z11)</f>
        <v>2.4598333333333335</v>
      </c>
      <c r="AA12" s="25">
        <f>AVERAGE(AA6:AA11)</f>
        <v>3.5</v>
      </c>
      <c r="AB12" s="27">
        <f>AVERAGE(AB6:AB11)</f>
        <v>6.753556444566179</v>
      </c>
      <c r="AC12" s="28">
        <f>AVERAGE(AC6:AC11)</f>
        <v>3.5</v>
      </c>
    </row>
    <row r="13" ht="14.25">
      <c r="A13" s="69"/>
    </row>
  </sheetData>
  <sheetProtection/>
  <mergeCells count="11">
    <mergeCell ref="A1:AC1"/>
    <mergeCell ref="J2:L2"/>
    <mergeCell ref="AA2:AC2"/>
    <mergeCell ref="B3:E3"/>
    <mergeCell ref="F3:I3"/>
    <mergeCell ref="J3:M3"/>
    <mergeCell ref="N3:Q3"/>
    <mergeCell ref="R3:U3"/>
    <mergeCell ref="V3:Y3"/>
    <mergeCell ref="Z3:AC3"/>
    <mergeCell ref="A3:A4"/>
  </mergeCells>
  <printOptions horizontalCentered="1"/>
  <pageMargins left="0.16" right="0.19" top="0.51" bottom="0.43" header="0.47" footer="0.51"/>
  <pageSetup fitToHeight="1" fitToWidth="1" horizontalDpi="600" verticalDpi="600" orientation="landscape" paperSize="9" scale="95"/>
  <headerFooter alignWithMargins="0">
    <oddFooter>&amp;C&amp;"宋体,常规"第&amp;"Helv,常规"2&amp;"宋体,常规"页，共&amp;"Helv,常规" 2&amp;"宋体,常规"页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">
      <selection activeCell="P30" sqref="P30"/>
    </sheetView>
  </sheetViews>
  <sheetFormatPr defaultColWidth="9.00390625" defaultRowHeight="14.25"/>
  <cols>
    <col min="1" max="1" width="9.25390625" style="0" customWidth="1"/>
    <col min="2" max="2" width="9.50390625" style="4" customWidth="1"/>
    <col min="3" max="3" width="7.25390625" style="0" customWidth="1"/>
    <col min="4" max="4" width="7.00390625" style="0" customWidth="1"/>
    <col min="5" max="5" width="7.375" style="0" customWidth="1"/>
    <col min="6" max="6" width="7.625" style="5" customWidth="1"/>
    <col min="7" max="10" width="7.625" style="0" customWidth="1"/>
    <col min="11" max="11" width="12.625" style="0" bestFit="1" customWidth="1"/>
  </cols>
  <sheetData>
    <row r="1" spans="1:10" ht="14.25">
      <c r="A1" s="6"/>
      <c r="B1" s="6"/>
      <c r="C1" s="7" t="s">
        <v>13</v>
      </c>
      <c r="D1" s="6" t="s">
        <v>34</v>
      </c>
      <c r="E1" s="7" t="s">
        <v>15</v>
      </c>
      <c r="F1" s="8" t="s">
        <v>16</v>
      </c>
      <c r="G1" s="7" t="s">
        <v>17</v>
      </c>
      <c r="H1" s="6" t="s">
        <v>18</v>
      </c>
      <c r="I1" s="7" t="s">
        <v>19</v>
      </c>
      <c r="J1" s="6" t="s">
        <v>20</v>
      </c>
    </row>
    <row r="2" spans="1:10" s="1" customFormat="1" ht="14.25">
      <c r="A2" s="9" t="s">
        <v>35</v>
      </c>
      <c r="B2" s="10" t="s">
        <v>36</v>
      </c>
      <c r="C2" s="11">
        <v>653.27</v>
      </c>
      <c r="D2" s="11">
        <v>61.66</v>
      </c>
      <c r="E2" s="11">
        <v>61.95</v>
      </c>
      <c r="F2" s="12">
        <v>62.9969</v>
      </c>
      <c r="G2" s="11">
        <v>70.4977</v>
      </c>
      <c r="H2" s="11">
        <v>52.8232</v>
      </c>
      <c r="I2" s="11">
        <v>74.2719</v>
      </c>
      <c r="J2" s="11">
        <v>47.4464</v>
      </c>
    </row>
    <row r="3" spans="1:10" ht="14.25">
      <c r="A3" s="9"/>
      <c r="B3" s="13" t="s">
        <v>9</v>
      </c>
      <c r="C3" s="6" t="s">
        <v>14</v>
      </c>
      <c r="D3" s="6" t="s">
        <v>14</v>
      </c>
      <c r="E3" s="6">
        <v>4</v>
      </c>
      <c r="F3" s="8">
        <v>3</v>
      </c>
      <c r="G3" s="6">
        <v>2</v>
      </c>
      <c r="H3" s="6">
        <v>5</v>
      </c>
      <c r="I3" s="6">
        <v>1</v>
      </c>
      <c r="J3" s="6">
        <v>6</v>
      </c>
    </row>
    <row r="4" spans="1:10" ht="14.25">
      <c r="A4" s="9"/>
      <c r="B4" s="14" t="s">
        <v>37</v>
      </c>
      <c r="C4" s="15">
        <v>6.7</v>
      </c>
      <c r="D4" s="15">
        <v>7</v>
      </c>
      <c r="E4" s="15">
        <v>6.9</v>
      </c>
      <c r="F4" s="16">
        <v>6.666</v>
      </c>
      <c r="G4" s="15">
        <v>7.083</v>
      </c>
      <c r="H4" s="15">
        <v>8.057</v>
      </c>
      <c r="I4" s="15">
        <v>6.266</v>
      </c>
      <c r="J4" s="15">
        <v>7</v>
      </c>
    </row>
    <row r="5" spans="1:10" ht="14.25">
      <c r="A5" s="9"/>
      <c r="B5" s="13" t="s">
        <v>9</v>
      </c>
      <c r="C5" s="6" t="s">
        <v>14</v>
      </c>
      <c r="D5" s="6" t="s">
        <v>14</v>
      </c>
      <c r="E5" s="6">
        <v>4</v>
      </c>
      <c r="F5" s="8">
        <v>5</v>
      </c>
      <c r="G5" s="6">
        <v>2</v>
      </c>
      <c r="H5" s="6">
        <v>1</v>
      </c>
      <c r="I5" s="6">
        <v>6</v>
      </c>
      <c r="J5" s="6">
        <v>3</v>
      </c>
    </row>
    <row r="6" spans="1:11" s="1" customFormat="1" ht="14.25">
      <c r="A6" s="9" t="s">
        <v>3</v>
      </c>
      <c r="B6" s="10" t="s">
        <v>36</v>
      </c>
      <c r="C6" s="11">
        <v>67.04</v>
      </c>
      <c r="D6" s="11">
        <v>9.08</v>
      </c>
      <c r="E6" s="11">
        <v>9.0586</v>
      </c>
      <c r="F6" s="12">
        <v>13.1194</v>
      </c>
      <c r="G6" s="11">
        <v>11.2463</v>
      </c>
      <c r="H6" s="11">
        <v>8.063</v>
      </c>
      <c r="I6" s="11">
        <v>8.075</v>
      </c>
      <c r="J6" s="11">
        <v>4.8981</v>
      </c>
      <c r="K6"/>
    </row>
    <row r="7" spans="1:10" ht="14.25">
      <c r="A7" s="9"/>
      <c r="B7" s="13" t="s">
        <v>9</v>
      </c>
      <c r="C7" s="6" t="s">
        <v>14</v>
      </c>
      <c r="D7" s="6" t="s">
        <v>14</v>
      </c>
      <c r="E7" s="6">
        <v>3</v>
      </c>
      <c r="F7" s="8">
        <v>1</v>
      </c>
      <c r="G7" s="6">
        <v>2</v>
      </c>
      <c r="H7" s="6">
        <v>5</v>
      </c>
      <c r="I7" s="6">
        <v>4</v>
      </c>
      <c r="J7" s="6">
        <v>6</v>
      </c>
    </row>
    <row r="8" spans="1:10" ht="14.25">
      <c r="A8" s="9"/>
      <c r="B8" s="14" t="s">
        <v>37</v>
      </c>
      <c r="C8" s="7">
        <v>2.1</v>
      </c>
      <c r="D8" s="7">
        <v>2.2</v>
      </c>
      <c r="E8" s="7">
        <v>2.2</v>
      </c>
      <c r="F8" s="17">
        <v>2.1</v>
      </c>
      <c r="G8" s="7">
        <v>2.2</v>
      </c>
      <c r="H8" s="7">
        <v>2.1</v>
      </c>
      <c r="I8" s="7">
        <v>2.1</v>
      </c>
      <c r="J8" s="7">
        <v>2.3</v>
      </c>
    </row>
    <row r="9" spans="1:10" ht="14.25">
      <c r="A9" s="9"/>
      <c r="B9" s="13" t="s">
        <v>9</v>
      </c>
      <c r="C9" s="6" t="s">
        <v>14</v>
      </c>
      <c r="D9" s="6" t="s">
        <v>14</v>
      </c>
      <c r="E9" s="6">
        <v>2</v>
      </c>
      <c r="F9" s="8">
        <v>4</v>
      </c>
      <c r="G9" s="6">
        <v>2</v>
      </c>
      <c r="H9" s="6">
        <v>4</v>
      </c>
      <c r="I9" s="6">
        <v>4</v>
      </c>
      <c r="J9" s="6">
        <v>1</v>
      </c>
    </row>
    <row r="10" spans="1:11" s="1" customFormat="1" ht="14.25">
      <c r="A10" s="9" t="s">
        <v>4</v>
      </c>
      <c r="B10" s="10" t="s">
        <v>36</v>
      </c>
      <c r="C10" s="11">
        <v>324.21</v>
      </c>
      <c r="D10" s="11">
        <v>30.9</v>
      </c>
      <c r="E10" s="11">
        <v>32.6595</v>
      </c>
      <c r="F10" s="12">
        <v>26.7998</v>
      </c>
      <c r="G10" s="11">
        <v>34.0634</v>
      </c>
      <c r="H10" s="11">
        <v>22.3261</v>
      </c>
      <c r="I10" s="11">
        <v>42.8948</v>
      </c>
      <c r="J10" s="11">
        <v>26.633</v>
      </c>
      <c r="K10"/>
    </row>
    <row r="11" spans="1:10" ht="14.25">
      <c r="A11" s="9"/>
      <c r="B11" s="13" t="s">
        <v>9</v>
      </c>
      <c r="C11" s="6" t="s">
        <v>14</v>
      </c>
      <c r="D11" s="6" t="s">
        <v>14</v>
      </c>
      <c r="E11" s="6">
        <v>3</v>
      </c>
      <c r="F11" s="8">
        <v>4</v>
      </c>
      <c r="G11" s="6">
        <v>2</v>
      </c>
      <c r="H11" s="6">
        <v>6</v>
      </c>
      <c r="I11" s="6">
        <v>1</v>
      </c>
      <c r="J11" s="6">
        <v>5</v>
      </c>
    </row>
    <row r="12" spans="1:10" ht="14.25">
      <c r="A12" s="9"/>
      <c r="B12" s="14" t="s">
        <v>37</v>
      </c>
      <c r="C12" s="7">
        <v>6.8</v>
      </c>
      <c r="D12" s="7">
        <v>7.47</v>
      </c>
      <c r="E12" s="7">
        <v>6.9</v>
      </c>
      <c r="F12" s="17">
        <v>7.3</v>
      </c>
      <c r="G12" s="7">
        <v>7.2</v>
      </c>
      <c r="H12" s="7">
        <v>9.5</v>
      </c>
      <c r="I12" s="7">
        <v>6.6</v>
      </c>
      <c r="J12" s="7">
        <v>7.3</v>
      </c>
    </row>
    <row r="13" spans="1:10" ht="14.25">
      <c r="A13" s="9"/>
      <c r="B13" s="13" t="s">
        <v>9</v>
      </c>
      <c r="C13" s="6" t="s">
        <v>14</v>
      </c>
      <c r="D13" s="6" t="s">
        <v>14</v>
      </c>
      <c r="E13" s="6">
        <v>5</v>
      </c>
      <c r="F13" s="8">
        <v>2</v>
      </c>
      <c r="G13" s="6">
        <v>4</v>
      </c>
      <c r="H13" s="6">
        <v>1</v>
      </c>
      <c r="I13" s="6">
        <v>6</v>
      </c>
      <c r="J13" s="6">
        <v>2</v>
      </c>
    </row>
    <row r="14" spans="1:11" s="1" customFormat="1" ht="14.25">
      <c r="A14" s="9" t="s">
        <v>5</v>
      </c>
      <c r="B14" s="10" t="s">
        <v>36</v>
      </c>
      <c r="C14" s="11">
        <v>262.03</v>
      </c>
      <c r="D14" s="11">
        <v>21.69</v>
      </c>
      <c r="E14" s="11">
        <v>20.2319</v>
      </c>
      <c r="F14" s="12">
        <v>23.0777</v>
      </c>
      <c r="G14" s="11">
        <v>25.188</v>
      </c>
      <c r="H14" s="11">
        <v>22.4341</v>
      </c>
      <c r="I14" s="11">
        <v>23.3021</v>
      </c>
      <c r="J14" s="11">
        <v>15.9153</v>
      </c>
      <c r="K14"/>
    </row>
    <row r="15" spans="1:10" ht="14.25">
      <c r="A15" s="9"/>
      <c r="B15" s="13" t="s">
        <v>9</v>
      </c>
      <c r="C15" s="6" t="s">
        <v>14</v>
      </c>
      <c r="D15" s="6" t="s">
        <v>14</v>
      </c>
      <c r="E15" s="6">
        <v>5</v>
      </c>
      <c r="F15" s="8">
        <v>3</v>
      </c>
      <c r="G15" s="6">
        <v>1</v>
      </c>
      <c r="H15" s="6">
        <v>4</v>
      </c>
      <c r="I15" s="6">
        <v>2</v>
      </c>
      <c r="J15" s="6">
        <v>6</v>
      </c>
    </row>
    <row r="16" spans="1:10" ht="14.25">
      <c r="A16" s="9"/>
      <c r="B16" s="14" t="s">
        <v>37</v>
      </c>
      <c r="C16" s="7">
        <v>7.7</v>
      </c>
      <c r="D16" s="7">
        <v>8.18</v>
      </c>
      <c r="E16" s="7">
        <v>8.6</v>
      </c>
      <c r="F16" s="17">
        <v>8.4</v>
      </c>
      <c r="G16" s="7">
        <v>8.8</v>
      </c>
      <c r="H16" s="7">
        <v>8.7</v>
      </c>
      <c r="I16" s="7">
        <v>6.9</v>
      </c>
      <c r="J16" s="7">
        <v>7.7</v>
      </c>
    </row>
    <row r="17" spans="1:10" ht="14.25">
      <c r="A17" s="9"/>
      <c r="B17" s="13" t="s">
        <v>9</v>
      </c>
      <c r="C17" s="6" t="s">
        <v>14</v>
      </c>
      <c r="D17" s="6" t="s">
        <v>14</v>
      </c>
      <c r="E17" s="6">
        <v>3</v>
      </c>
      <c r="F17" s="8">
        <v>4</v>
      </c>
      <c r="G17" s="6">
        <v>1</v>
      </c>
      <c r="H17" s="6">
        <v>2</v>
      </c>
      <c r="I17" s="6">
        <v>6</v>
      </c>
      <c r="J17" s="6">
        <v>5</v>
      </c>
    </row>
    <row r="18" spans="1:10" ht="14.25">
      <c r="A18" s="18" t="s">
        <v>6</v>
      </c>
      <c r="B18" s="14" t="s">
        <v>37</v>
      </c>
      <c r="C18" s="7">
        <v>7.3</v>
      </c>
      <c r="D18" s="7">
        <v>8.17</v>
      </c>
      <c r="E18" s="7">
        <v>8</v>
      </c>
      <c r="F18" s="17">
        <v>7.9</v>
      </c>
      <c r="G18" s="7">
        <v>8.5</v>
      </c>
      <c r="H18" s="7">
        <v>8.9</v>
      </c>
      <c r="I18" s="7">
        <v>7.9</v>
      </c>
      <c r="J18" s="7">
        <v>7.8</v>
      </c>
    </row>
    <row r="19" spans="1:10" ht="14.25">
      <c r="A19" s="18"/>
      <c r="B19" s="13" t="s">
        <v>9</v>
      </c>
      <c r="C19" s="6" t="s">
        <v>14</v>
      </c>
      <c r="D19" s="6" t="s">
        <v>14</v>
      </c>
      <c r="E19" s="6">
        <v>3</v>
      </c>
      <c r="F19" s="8">
        <v>4</v>
      </c>
      <c r="G19" s="6">
        <v>2</v>
      </c>
      <c r="H19" s="6">
        <v>1</v>
      </c>
      <c r="I19" s="6">
        <v>4</v>
      </c>
      <c r="J19" s="6">
        <v>6</v>
      </c>
    </row>
    <row r="20" spans="1:11" s="1" customFormat="1" ht="14.25">
      <c r="A20" s="9" t="s">
        <v>7</v>
      </c>
      <c r="B20" s="10" t="s">
        <v>38</v>
      </c>
      <c r="C20" s="11">
        <v>69.84097776974016</v>
      </c>
      <c r="D20" s="11">
        <v>58.69</v>
      </c>
      <c r="E20" s="11">
        <v>60.22787909225023</v>
      </c>
      <c r="F20" s="12">
        <v>66.64063274327512</v>
      </c>
      <c r="G20" s="11">
        <v>50.920766363404766</v>
      </c>
      <c r="H20" s="11">
        <v>56.172189381533045</v>
      </c>
      <c r="I20" s="11">
        <v>56.64473309637486</v>
      </c>
      <c r="J20" s="11">
        <v>61.554320141310924</v>
      </c>
      <c r="K20"/>
    </row>
    <row r="21" spans="1:10" ht="14.25">
      <c r="A21" s="9"/>
      <c r="B21" s="13" t="s">
        <v>9</v>
      </c>
      <c r="C21" s="6" t="s">
        <v>14</v>
      </c>
      <c r="D21" s="6" t="s">
        <v>14</v>
      </c>
      <c r="E21" s="6">
        <v>3</v>
      </c>
      <c r="F21" s="8">
        <v>1</v>
      </c>
      <c r="G21" s="6">
        <v>6</v>
      </c>
      <c r="H21" s="6">
        <v>5</v>
      </c>
      <c r="I21" s="6">
        <v>4</v>
      </c>
      <c r="J21" s="6">
        <v>2</v>
      </c>
    </row>
    <row r="22" spans="1:11" s="2" customFormat="1" ht="14.25">
      <c r="A22" s="9" t="s">
        <v>23</v>
      </c>
      <c r="B22" s="10" t="s">
        <v>36</v>
      </c>
      <c r="C22" s="11">
        <v>432.25</v>
      </c>
      <c r="D22" s="11">
        <v>47.1</v>
      </c>
      <c r="E22" s="11">
        <v>50.22</v>
      </c>
      <c r="F22" s="12">
        <v>51.7209</v>
      </c>
      <c r="G22" s="11">
        <v>68.291</v>
      </c>
      <c r="H22" s="11">
        <v>49.5498</v>
      </c>
      <c r="I22" s="11">
        <v>32.0273</v>
      </c>
      <c r="J22" s="11">
        <v>30.7398</v>
      </c>
      <c r="K22"/>
    </row>
    <row r="23" spans="1:11" s="3" customFormat="1" ht="14.25">
      <c r="A23" s="18"/>
      <c r="B23" s="13" t="s">
        <v>9</v>
      </c>
      <c r="C23" s="6" t="s">
        <v>14</v>
      </c>
      <c r="D23" s="6" t="s">
        <v>14</v>
      </c>
      <c r="E23" s="6">
        <v>3</v>
      </c>
      <c r="F23" s="8">
        <v>2</v>
      </c>
      <c r="G23" s="6">
        <v>1</v>
      </c>
      <c r="H23" s="6">
        <v>4</v>
      </c>
      <c r="I23" s="6">
        <v>5</v>
      </c>
      <c r="J23" s="6">
        <v>6</v>
      </c>
      <c r="K23"/>
    </row>
    <row r="24" spans="1:11" s="2" customFormat="1" ht="14.25">
      <c r="A24" s="9"/>
      <c r="B24" s="14" t="s">
        <v>37</v>
      </c>
      <c r="C24" s="11">
        <v>13.6</v>
      </c>
      <c r="D24" s="11">
        <v>13.4</v>
      </c>
      <c r="E24" s="11">
        <v>12.757138815668355</v>
      </c>
      <c r="F24" s="12">
        <v>10.8</v>
      </c>
      <c r="G24" s="11">
        <v>12.83553581637274</v>
      </c>
      <c r="H24" s="11">
        <v>15.364896799804413</v>
      </c>
      <c r="I24" s="11">
        <v>14.3</v>
      </c>
      <c r="J24" s="11">
        <v>14.4</v>
      </c>
      <c r="K24"/>
    </row>
    <row r="25" spans="1:11" s="3" customFormat="1" ht="14.25">
      <c r="A25" s="18"/>
      <c r="B25" s="13" t="s">
        <v>9</v>
      </c>
      <c r="C25" s="6" t="s">
        <v>14</v>
      </c>
      <c r="D25" s="6" t="s">
        <v>14</v>
      </c>
      <c r="E25" s="6">
        <v>5</v>
      </c>
      <c r="F25" s="8">
        <v>6</v>
      </c>
      <c r="G25" s="6">
        <v>4</v>
      </c>
      <c r="H25" s="6">
        <v>1</v>
      </c>
      <c r="I25" s="6">
        <v>3</v>
      </c>
      <c r="J25" s="6">
        <v>2</v>
      </c>
      <c r="K25"/>
    </row>
    <row r="26" spans="1:11" s="2" customFormat="1" ht="14.25">
      <c r="A26" s="9" t="s">
        <v>24</v>
      </c>
      <c r="B26" s="10" t="s">
        <v>36</v>
      </c>
      <c r="C26" s="11">
        <v>148.2</v>
      </c>
      <c r="D26" s="11">
        <v>17.53</v>
      </c>
      <c r="E26" s="11">
        <v>9.29</v>
      </c>
      <c r="F26" s="12">
        <v>25.4834</v>
      </c>
      <c r="G26" s="11">
        <v>6.338</v>
      </c>
      <c r="H26" s="11">
        <v>32.06</v>
      </c>
      <c r="I26" s="11">
        <v>16.6541</v>
      </c>
      <c r="J26" s="11">
        <v>15.3893</v>
      </c>
      <c r="K26"/>
    </row>
    <row r="27" spans="1:11" s="3" customFormat="1" ht="14.25">
      <c r="A27" s="18"/>
      <c r="B27" s="13" t="s">
        <v>9</v>
      </c>
      <c r="C27" s="6" t="s">
        <v>14</v>
      </c>
      <c r="D27" s="6" t="s">
        <v>14</v>
      </c>
      <c r="E27" s="6">
        <v>5</v>
      </c>
      <c r="F27" s="8">
        <v>2</v>
      </c>
      <c r="G27" s="6">
        <v>6</v>
      </c>
      <c r="H27" s="6">
        <v>1</v>
      </c>
      <c r="I27" s="6">
        <v>3</v>
      </c>
      <c r="J27" s="6">
        <v>4</v>
      </c>
      <c r="K27"/>
    </row>
    <row r="28" spans="1:11" s="2" customFormat="1" ht="14.25">
      <c r="A28" s="9"/>
      <c r="B28" s="10" t="s">
        <v>38</v>
      </c>
      <c r="C28" s="11">
        <v>34.3</v>
      </c>
      <c r="D28" s="11">
        <v>40.64</v>
      </c>
      <c r="E28" s="11">
        <v>18.498606133014732</v>
      </c>
      <c r="F28" s="12">
        <v>49.27099103070518</v>
      </c>
      <c r="G28" s="11">
        <v>9.280871564334978</v>
      </c>
      <c r="H28" s="11">
        <v>64.70258204876711</v>
      </c>
      <c r="I28" s="11">
        <v>51.99970025571934</v>
      </c>
      <c r="J28" s="11">
        <v>50.06311036506419</v>
      </c>
      <c r="K28"/>
    </row>
    <row r="29" spans="1:11" s="3" customFormat="1" ht="14.25">
      <c r="A29" s="18"/>
      <c r="B29" s="13" t="s">
        <v>9</v>
      </c>
      <c r="C29" s="6" t="s">
        <v>14</v>
      </c>
      <c r="D29" s="6" t="s">
        <v>14</v>
      </c>
      <c r="E29" s="6">
        <v>5</v>
      </c>
      <c r="F29" s="8">
        <v>4</v>
      </c>
      <c r="G29" s="6">
        <v>6</v>
      </c>
      <c r="H29" s="6">
        <v>1</v>
      </c>
      <c r="I29" s="6">
        <v>2</v>
      </c>
      <c r="J29" s="6">
        <v>3</v>
      </c>
      <c r="K29"/>
    </row>
    <row r="30" spans="1:11" s="2" customFormat="1" ht="14.25">
      <c r="A30" s="9" t="s">
        <v>25</v>
      </c>
      <c r="B30" s="10" t="s">
        <v>36</v>
      </c>
      <c r="C30" s="11">
        <v>294.95</v>
      </c>
      <c r="D30" s="11">
        <v>23.14</v>
      </c>
      <c r="E30" s="11">
        <v>24.587851134116985</v>
      </c>
      <c r="F30" s="12">
        <v>24.7602174727631</v>
      </c>
      <c r="G30" s="11">
        <v>24.966489608475108</v>
      </c>
      <c r="H30" s="11">
        <v>24.83360675011609</v>
      </c>
      <c r="I30" s="11">
        <v>22.239422022259014</v>
      </c>
      <c r="J30" s="11">
        <v>17.48073538403803</v>
      </c>
      <c r="K30"/>
    </row>
    <row r="31" spans="1:11" s="3" customFormat="1" ht="14.25">
      <c r="A31" s="18"/>
      <c r="B31" s="13" t="s">
        <v>9</v>
      </c>
      <c r="C31" s="6" t="s">
        <v>14</v>
      </c>
      <c r="D31" s="6" t="s">
        <v>14</v>
      </c>
      <c r="E31" s="6">
        <v>4</v>
      </c>
      <c r="F31" s="8">
        <v>3</v>
      </c>
      <c r="G31" s="6">
        <v>1</v>
      </c>
      <c r="H31" s="6">
        <v>2</v>
      </c>
      <c r="I31" s="6">
        <v>5</v>
      </c>
      <c r="J31" s="6">
        <v>6</v>
      </c>
      <c r="K31"/>
    </row>
    <row r="32" spans="1:11" s="3" customFormat="1" ht="14.25">
      <c r="A32" s="18"/>
      <c r="B32" s="14" t="s">
        <v>37</v>
      </c>
      <c r="C32" s="7">
        <v>11.7</v>
      </c>
      <c r="D32" s="7">
        <v>11.7</v>
      </c>
      <c r="E32" s="7">
        <v>11.93</v>
      </c>
      <c r="F32" s="17">
        <v>11.829999999999984</v>
      </c>
      <c r="G32" s="7">
        <v>12.000000000000014</v>
      </c>
      <c r="H32" s="7">
        <v>11.5</v>
      </c>
      <c r="I32" s="7">
        <v>11.599999999999994</v>
      </c>
      <c r="J32" s="7">
        <v>11.41000000000001</v>
      </c>
      <c r="K32"/>
    </row>
    <row r="33" spans="1:11" s="3" customFormat="1" ht="14.25">
      <c r="A33" s="18"/>
      <c r="B33" s="13" t="s">
        <v>9</v>
      </c>
      <c r="C33" s="6" t="s">
        <v>14</v>
      </c>
      <c r="D33" s="6" t="s">
        <v>14</v>
      </c>
      <c r="E33" s="6">
        <v>2</v>
      </c>
      <c r="F33" s="8">
        <v>3</v>
      </c>
      <c r="G33" s="6">
        <v>1</v>
      </c>
      <c r="H33" s="6">
        <v>5</v>
      </c>
      <c r="I33" s="6">
        <v>4</v>
      </c>
      <c r="J33" s="6">
        <v>6</v>
      </c>
      <c r="K33"/>
    </row>
    <row r="34" spans="1:11" s="3" customFormat="1" ht="14.25">
      <c r="A34" s="18" t="s">
        <v>39</v>
      </c>
      <c r="B34" s="10" t="s">
        <v>40</v>
      </c>
      <c r="C34" s="7">
        <v>8030</v>
      </c>
      <c r="D34" s="7">
        <v>7452</v>
      </c>
      <c r="E34" s="7">
        <v>7468</v>
      </c>
      <c r="F34" s="17">
        <v>7705</v>
      </c>
      <c r="G34" s="7">
        <v>8323</v>
      </c>
      <c r="H34" s="7">
        <v>5742</v>
      </c>
      <c r="I34" s="7">
        <v>8255</v>
      </c>
      <c r="J34" s="7">
        <v>7217</v>
      </c>
      <c r="K34"/>
    </row>
    <row r="35" spans="1:11" s="3" customFormat="1" ht="14.25">
      <c r="A35" s="18"/>
      <c r="B35" s="13" t="s">
        <v>9</v>
      </c>
      <c r="C35" s="6" t="s">
        <v>14</v>
      </c>
      <c r="D35" s="6" t="s">
        <v>14</v>
      </c>
      <c r="E35" s="6">
        <v>4</v>
      </c>
      <c r="F35" s="8">
        <v>3</v>
      </c>
      <c r="G35" s="6">
        <v>1</v>
      </c>
      <c r="H35" s="6">
        <v>6</v>
      </c>
      <c r="I35" s="6">
        <v>2</v>
      </c>
      <c r="J35" s="6">
        <v>5</v>
      </c>
      <c r="K35"/>
    </row>
    <row r="36" spans="1:11" s="3" customFormat="1" ht="14.25">
      <c r="A36" s="18"/>
      <c r="B36" s="14" t="s">
        <v>37</v>
      </c>
      <c r="C36" s="7">
        <v>9.3</v>
      </c>
      <c r="D36" s="7">
        <v>9.2</v>
      </c>
      <c r="E36" s="7">
        <v>9.7</v>
      </c>
      <c r="F36" s="17">
        <v>8.4</v>
      </c>
      <c r="G36" s="7">
        <v>9.5</v>
      </c>
      <c r="H36" s="7">
        <v>9.4</v>
      </c>
      <c r="I36" s="7">
        <v>8.2</v>
      </c>
      <c r="J36" s="7">
        <v>10.1</v>
      </c>
      <c r="K36"/>
    </row>
    <row r="37" spans="1:11" s="3" customFormat="1" ht="14.25">
      <c r="A37" s="18"/>
      <c r="B37" s="13" t="s">
        <v>9</v>
      </c>
      <c r="C37" s="6" t="s">
        <v>14</v>
      </c>
      <c r="D37" s="6" t="s">
        <v>14</v>
      </c>
      <c r="E37" s="6">
        <v>2</v>
      </c>
      <c r="F37" s="8">
        <v>5</v>
      </c>
      <c r="G37" s="6">
        <v>3</v>
      </c>
      <c r="H37" s="6">
        <v>4</v>
      </c>
      <c r="I37" s="6">
        <v>6</v>
      </c>
      <c r="J37" s="6">
        <v>1</v>
      </c>
      <c r="K37"/>
    </row>
    <row r="38" spans="1:11" s="3" customFormat="1" ht="14.25">
      <c r="A38" s="18" t="s">
        <v>41</v>
      </c>
      <c r="B38" s="10" t="s">
        <v>40</v>
      </c>
      <c r="C38" s="7">
        <v>4606</v>
      </c>
      <c r="D38" s="7">
        <v>4739</v>
      </c>
      <c r="E38" s="19">
        <v>5399.393527400492</v>
      </c>
      <c r="F38" s="20">
        <v>4336.81369514197</v>
      </c>
      <c r="G38" s="19">
        <v>5547.668674951773</v>
      </c>
      <c r="H38" s="19">
        <v>3347.436833229828</v>
      </c>
      <c r="I38" s="19">
        <v>5306.8538242499635</v>
      </c>
      <c r="J38" s="19">
        <v>4493.618293845843</v>
      </c>
      <c r="K38"/>
    </row>
    <row r="39" spans="1:11" s="3" customFormat="1" ht="14.25">
      <c r="A39" s="18"/>
      <c r="B39" s="13" t="s">
        <v>9</v>
      </c>
      <c r="C39" s="6" t="s">
        <v>14</v>
      </c>
      <c r="D39" s="6" t="s">
        <v>14</v>
      </c>
      <c r="E39" s="6">
        <v>2</v>
      </c>
      <c r="F39" s="8">
        <v>5</v>
      </c>
      <c r="G39" s="6">
        <v>1</v>
      </c>
      <c r="H39" s="6">
        <v>6</v>
      </c>
      <c r="I39" s="6">
        <v>3</v>
      </c>
      <c r="J39" s="6">
        <v>4</v>
      </c>
      <c r="K39"/>
    </row>
    <row r="40" spans="1:11" s="3" customFormat="1" ht="14.25">
      <c r="A40" s="18"/>
      <c r="B40" s="13" t="s">
        <v>37</v>
      </c>
      <c r="C40" s="7">
        <v>8.3</v>
      </c>
      <c r="D40" s="7">
        <v>8.2</v>
      </c>
      <c r="E40" s="15">
        <v>8.15</v>
      </c>
      <c r="F40" s="16">
        <v>8.55</v>
      </c>
      <c r="G40" s="15">
        <v>7.2</v>
      </c>
      <c r="H40" s="15">
        <v>8.8</v>
      </c>
      <c r="I40" s="15">
        <v>8.15</v>
      </c>
      <c r="J40" s="15">
        <v>8.37</v>
      </c>
      <c r="K40"/>
    </row>
    <row r="41" spans="1:11" s="3" customFormat="1" ht="14.25">
      <c r="A41" s="18"/>
      <c r="B41" s="13" t="s">
        <v>9</v>
      </c>
      <c r="C41" s="6" t="s">
        <v>14</v>
      </c>
      <c r="D41" s="6" t="s">
        <v>14</v>
      </c>
      <c r="E41" s="6">
        <v>4</v>
      </c>
      <c r="F41" s="8">
        <v>2</v>
      </c>
      <c r="G41" s="6">
        <v>6</v>
      </c>
      <c r="H41" s="6">
        <v>1</v>
      </c>
      <c r="I41" s="6">
        <v>4</v>
      </c>
      <c r="J41" s="6">
        <v>3</v>
      </c>
      <c r="K41"/>
    </row>
    <row r="42" spans="1:11" s="2" customFormat="1" ht="14.25">
      <c r="A42" s="9" t="s">
        <v>28</v>
      </c>
      <c r="B42" s="10" t="s">
        <v>36</v>
      </c>
      <c r="C42" s="11">
        <v>91.56</v>
      </c>
      <c r="D42" s="11">
        <v>3.48</v>
      </c>
      <c r="E42" s="11">
        <v>3.3523</v>
      </c>
      <c r="F42" s="12">
        <v>3.011</v>
      </c>
      <c r="G42" s="11">
        <v>3.446</v>
      </c>
      <c r="H42" s="11">
        <v>3.5801</v>
      </c>
      <c r="I42" s="11">
        <v>4.5356</v>
      </c>
      <c r="J42" s="11">
        <v>2.929</v>
      </c>
      <c r="K42"/>
    </row>
    <row r="43" spans="1:11" s="3" customFormat="1" ht="14.25">
      <c r="A43" s="18"/>
      <c r="B43" s="13" t="s">
        <v>9</v>
      </c>
      <c r="C43" s="6" t="s">
        <v>14</v>
      </c>
      <c r="D43" s="6" t="s">
        <v>14</v>
      </c>
      <c r="E43" s="6">
        <v>4</v>
      </c>
      <c r="F43" s="8">
        <v>5</v>
      </c>
      <c r="G43" s="6">
        <v>3</v>
      </c>
      <c r="H43" s="6">
        <v>2</v>
      </c>
      <c r="I43" s="6">
        <v>1</v>
      </c>
      <c r="J43" s="6">
        <v>6</v>
      </c>
      <c r="K43"/>
    </row>
    <row r="44" spans="1:11" s="2" customFormat="1" ht="14.25">
      <c r="A44" s="9"/>
      <c r="B44" s="14" t="s">
        <v>37</v>
      </c>
      <c r="C44" s="11">
        <v>2.6</v>
      </c>
      <c r="D44" s="11">
        <v>13.8</v>
      </c>
      <c r="E44" s="11">
        <v>13.138710766115409</v>
      </c>
      <c r="F44" s="12">
        <v>15.143403441682594</v>
      </c>
      <c r="G44" s="11">
        <v>16.328528508253726</v>
      </c>
      <c r="H44" s="11">
        <v>13.614293421344925</v>
      </c>
      <c r="I44" s="11">
        <v>10.395521479858829</v>
      </c>
      <c r="J44" s="11">
        <v>14.119847268760239</v>
      </c>
      <c r="K44"/>
    </row>
    <row r="45" spans="1:11" s="3" customFormat="1" ht="14.25">
      <c r="A45" s="18"/>
      <c r="B45" s="13" t="s">
        <v>9</v>
      </c>
      <c r="C45" s="6" t="s">
        <v>14</v>
      </c>
      <c r="D45" s="6" t="s">
        <v>14</v>
      </c>
      <c r="E45" s="6">
        <v>5</v>
      </c>
      <c r="F45" s="8">
        <v>2</v>
      </c>
      <c r="G45" s="6">
        <v>1</v>
      </c>
      <c r="H45" s="6">
        <v>4</v>
      </c>
      <c r="I45" s="6">
        <v>6</v>
      </c>
      <c r="J45" s="6">
        <v>3</v>
      </c>
      <c r="K45"/>
    </row>
    <row r="46" spans="1:11" s="2" customFormat="1" ht="14.25">
      <c r="A46" s="9" t="s">
        <v>29</v>
      </c>
      <c r="B46" s="10" t="s">
        <v>36</v>
      </c>
      <c r="C46" s="11">
        <v>50.27</v>
      </c>
      <c r="D46" s="11">
        <v>2.46</v>
      </c>
      <c r="E46" s="11">
        <v>2.7224</v>
      </c>
      <c r="F46" s="12">
        <v>2.4057</v>
      </c>
      <c r="G46" s="11">
        <v>2.5595</v>
      </c>
      <c r="H46" s="11">
        <v>2.2107</v>
      </c>
      <c r="I46" s="11">
        <v>2.5302</v>
      </c>
      <c r="J46" s="11">
        <v>2.3305</v>
      </c>
      <c r="K46"/>
    </row>
    <row r="47" spans="1:11" s="3" customFormat="1" ht="14.25">
      <c r="A47" s="18"/>
      <c r="B47" s="13" t="s">
        <v>9</v>
      </c>
      <c r="C47" s="6" t="s">
        <v>14</v>
      </c>
      <c r="D47" s="6" t="s">
        <v>14</v>
      </c>
      <c r="E47" s="6">
        <v>1</v>
      </c>
      <c r="F47" s="8">
        <v>4</v>
      </c>
      <c r="G47" s="6">
        <v>2</v>
      </c>
      <c r="H47" s="6">
        <v>6</v>
      </c>
      <c r="I47" s="6">
        <v>3</v>
      </c>
      <c r="J47" s="6">
        <v>5</v>
      </c>
      <c r="K47"/>
    </row>
    <row r="48" spans="1:11" s="2" customFormat="1" ht="14.25">
      <c r="A48" s="9"/>
      <c r="B48" s="14" t="s">
        <v>37</v>
      </c>
      <c r="C48" s="11">
        <v>25.2</v>
      </c>
      <c r="D48" s="11">
        <v>6.75</v>
      </c>
      <c r="E48" s="11">
        <v>11.835024442344832</v>
      </c>
      <c r="F48" s="12">
        <v>20.00897934750074</v>
      </c>
      <c r="G48" s="11">
        <v>10.78168282548478</v>
      </c>
      <c r="H48" s="11">
        <v>-1.720458789010408</v>
      </c>
      <c r="I48" s="11">
        <v>-27.7684204516258</v>
      </c>
      <c r="J48" s="11">
        <v>27.38453129270293</v>
      </c>
      <c r="K48"/>
    </row>
    <row r="49" spans="1:10" s="3" customFormat="1" ht="14.25">
      <c r="A49" s="18"/>
      <c r="B49" s="13" t="s">
        <v>9</v>
      </c>
      <c r="C49" s="6" t="s">
        <v>14</v>
      </c>
      <c r="D49" s="6" t="s">
        <v>14</v>
      </c>
      <c r="E49" s="6">
        <v>3</v>
      </c>
      <c r="F49" s="8">
        <v>2</v>
      </c>
      <c r="G49" s="6">
        <v>4</v>
      </c>
      <c r="H49" s="6">
        <v>5</v>
      </c>
      <c r="I49" s="6">
        <v>6</v>
      </c>
      <c r="J49" s="6">
        <v>1</v>
      </c>
    </row>
  </sheetData>
  <sheetProtection/>
  <mergeCells count="14">
    <mergeCell ref="A1:B1"/>
    <mergeCell ref="A2:A5"/>
    <mergeCell ref="A6:A9"/>
    <mergeCell ref="A10:A13"/>
    <mergeCell ref="A14:A17"/>
    <mergeCell ref="A18:A19"/>
    <mergeCell ref="A20:A21"/>
    <mergeCell ref="A22:A25"/>
    <mergeCell ref="A26:A29"/>
    <mergeCell ref="A30:A33"/>
    <mergeCell ref="A34:A37"/>
    <mergeCell ref="A38:A41"/>
    <mergeCell ref="A42:A45"/>
    <mergeCell ref="A46:A4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华容统计局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杨颖芳</cp:lastModifiedBy>
  <cp:lastPrinted>2015-04-23T07:16:40Z</cp:lastPrinted>
  <dcterms:created xsi:type="dcterms:W3CDTF">2003-01-07T10:46:14Z</dcterms:created>
  <dcterms:modified xsi:type="dcterms:W3CDTF">2017-06-29T08:47:14Z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